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9410" windowHeight="8115"/>
  </bookViews>
  <sheets>
    <sheet name="R4年度" sheetId="2" r:id="rId1"/>
    <sheet name="4" sheetId="14" r:id="rId2"/>
    <sheet name="5" sheetId="13" r:id="rId3"/>
    <sheet name="6" sheetId="12" r:id="rId4"/>
    <sheet name="7" sheetId="11" r:id="rId5"/>
    <sheet name="8" sheetId="10" r:id="rId6"/>
    <sheet name="9" sheetId="9" r:id="rId7"/>
    <sheet name="10" sheetId="8" r:id="rId8"/>
    <sheet name="11" sheetId="7" r:id="rId9"/>
    <sheet name="12" sheetId="6" r:id="rId10"/>
    <sheet name="1" sheetId="5" r:id="rId11"/>
    <sheet name="2" sheetId="4" r:id="rId12"/>
    <sheet name="3" sheetId="3" r:id="rId13"/>
  </sheets>
  <definedNames>
    <definedName name="_xlnm.Print_Area" localSheetId="10">'1'!$A$1:$AB$41</definedName>
    <definedName name="_xlnm.Print_Area" localSheetId="7">'10'!$A$1:$AB$41</definedName>
    <definedName name="_xlnm.Print_Area" localSheetId="8">'11'!$A$1:$AB$41</definedName>
    <definedName name="_xlnm.Print_Area" localSheetId="9">'12'!$A$1:$AB$41</definedName>
    <definedName name="_xlnm.Print_Area" localSheetId="11">'2'!$A$1:$AB$41</definedName>
    <definedName name="_xlnm.Print_Area" localSheetId="12">'3'!$A$1:$AB$41</definedName>
    <definedName name="_xlnm.Print_Area" localSheetId="1">'4'!$A$1:$AB$41</definedName>
    <definedName name="_xlnm.Print_Area" localSheetId="2">'5'!$A$1:$AB$41</definedName>
    <definedName name="_xlnm.Print_Area" localSheetId="3">'6'!$A$1:$AB$41</definedName>
    <definedName name="_xlnm.Print_Area" localSheetId="4">'7'!$A$1:$AB$41</definedName>
    <definedName name="_xlnm.Print_Area" localSheetId="5">'8'!$A$1:$AB$41</definedName>
    <definedName name="_xlnm.Print_Area" localSheetId="6">'9'!$A$1:$AB$41</definedName>
    <definedName name="_xlnm.Print_Area" localSheetId="0">'R4年度'!$A$1:$AB$41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  <c r="D33" i="2"/>
  <c r="E33" i="2"/>
  <c r="F33" i="2"/>
  <c r="G33" i="2"/>
  <c r="H33" i="2"/>
  <c r="I33" i="2"/>
  <c r="J33" i="2"/>
  <c r="K33" i="2"/>
  <c r="D34" i="2"/>
  <c r="E34" i="2"/>
  <c r="F34" i="2"/>
  <c r="G34" i="2"/>
  <c r="H34" i="2"/>
  <c r="I34" i="2"/>
  <c r="J34" i="2"/>
  <c r="K34" i="2"/>
  <c r="D35" i="2"/>
  <c r="E35" i="2"/>
  <c r="F35" i="2"/>
  <c r="G35" i="2"/>
  <c r="H35" i="2"/>
  <c r="I35" i="2"/>
  <c r="J35" i="2"/>
  <c r="K35" i="2"/>
  <c r="D36" i="2"/>
  <c r="E36" i="2"/>
  <c r="F36" i="2"/>
  <c r="G36" i="2"/>
  <c r="H36" i="2"/>
  <c r="I36" i="2"/>
  <c r="J36" i="2"/>
  <c r="K36" i="2"/>
  <c r="E32" i="2"/>
  <c r="F32" i="2"/>
  <c r="G32" i="2"/>
  <c r="H32" i="2"/>
  <c r="I32" i="2"/>
  <c r="J32" i="2"/>
  <c r="K32" i="2"/>
  <c r="D3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D2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D10" i="2"/>
  <c r="D38" i="14" l="1"/>
  <c r="E38" i="14"/>
  <c r="D38" i="13"/>
  <c r="E38" i="13"/>
  <c r="D38" i="12"/>
  <c r="E38" i="12"/>
  <c r="D38" i="11"/>
  <c r="E38" i="11"/>
  <c r="D38" i="10"/>
  <c r="E38" i="10"/>
  <c r="D38" i="9"/>
  <c r="E38" i="9"/>
  <c r="D38" i="8"/>
  <c r="E38" i="8"/>
  <c r="D38" i="7"/>
  <c r="E38" i="7"/>
  <c r="D38" i="6"/>
  <c r="E38" i="6"/>
  <c r="D38" i="5"/>
  <c r="E38" i="5"/>
  <c r="D38" i="4"/>
  <c r="E38" i="4"/>
  <c r="D38" i="3"/>
  <c r="E38" i="3"/>
</calcChain>
</file>

<file path=xl/sharedStrings.xml><?xml version="1.0" encoding="utf-8"?>
<sst xmlns="http://schemas.openxmlformats.org/spreadsheetml/2006/main" count="2600" uniqueCount="47">
  <si>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</si>
  <si>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</si>
  <si>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</si>
  <si>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</si>
  <si>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</si>
  <si>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</si>
  <si>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</si>
  <si>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</si>
  <si>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</si>
  <si>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</si>
  <si>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</si>
  <si>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</si>
  <si>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</si>
  <si>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</si>
  <si>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</si>
  <si>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</si>
  <si>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</si>
  <si>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</si>
  <si>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</si>
  <si>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</si>
  <si>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</si>
  <si>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</si>
  <si>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 xml:space="preserve">        </t>
  </si>
  <si>
    <t xml:space="preserve">           </t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</si>
  <si>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</si>
  <si>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</si>
  <si>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</si>
  <si>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</si>
  <si>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</si>
  <si>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 xml:space="preserve">        </t>
    <phoneticPr fontId="2"/>
  </si>
  <si>
    <t xml:space="preserve">           </t>
    <phoneticPr fontId="2"/>
  </si>
  <si>
    <t xml:space="preserve"> 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</si>
  <si>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</si>
  <si>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</si>
  <si>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調査年月:令和４年度　　　都道府県名： ０４ 宮城県</t>
    <rPh sb="5" eb="7">
      <t>レイワ</t>
    </rPh>
    <rPh sb="8" eb="10">
      <t>ネンド</t>
    </rPh>
    <phoneticPr fontId="2"/>
  </si>
  <si>
    <t>調査年月: 令和４年４月　　　都道府県名： ０４ 宮城県</t>
  </si>
  <si>
    <t>調査年月: 令和４年５月　　　都道府県名： ０４ 宮城県</t>
  </si>
  <si>
    <t>調査年月: 令和４年６月　　　都道府県名： ０４ 宮城県</t>
  </si>
  <si>
    <t>調査年月: 令和４年７月　　　都道府県名： ０４ 宮城県</t>
  </si>
  <si>
    <t>調査年月: 令和４年８月　　　都道府県名： ０４ 宮城県</t>
  </si>
  <si>
    <t>調査年月: 令和４年９月　　　都道府県名： ０４ 宮城県</t>
  </si>
  <si>
    <t>調査年月: 令和４年１０月　　　都道府県名： ０４ 宮城県</t>
  </si>
  <si>
    <t>調査年月: 令和４年１１月　　　都道府県名： ０４ 宮城県</t>
  </si>
  <si>
    <t>調査年月: 令和４年１２月　　　都道府県名： ０４ 宮城県</t>
  </si>
  <si>
    <t>調査年月: 令和５年２月　　　都道府県名： ０４ 宮城県</t>
  </si>
  <si>
    <t>調査年月: 令和５年３月　　　都道府県名： ０４ 宮城県</t>
  </si>
  <si>
    <t>調査年月: 令和５年１月　　　都道府県名： ０４ 宮城県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</si>
</sst>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</cellStyleXfs>
  <cellXfs count="29">
    <xf numFmtId="0" fontId="0" fillId="0" borderId="0" xfId="0">
      <alignment vertical="center"/>
    </xf>
    <xf numFmtId="176" fontId="4" fillId="2" borderId="0" xfId="4" applyNumberFormat="1" applyFont="1" applyFill="1" applyAlignment="1" applyProtection="1"/>
    <xf numFmtId="176" fontId="4" fillId="2" borderId="1" xfId="4" applyNumberFormat="1" applyFont="1" applyFill="1" applyBorder="1" applyAlignment="1" applyProtection="1">
      <alignment horizontal="center"/>
    </xf>
    <xf numFmtId="176" fontId="4" fillId="2" borderId="2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horizontal="centerContinuous" vertical="center"/>
    </xf>
    <xf numFmtId="176" fontId="4" fillId="2" borderId="3" xfId="4" applyNumberFormat="1" applyFont="1" applyFill="1" applyBorder="1" applyAlignment="1" applyProtection="1">
      <alignment horizontal="centerContinuous"/>
    </xf>
    <xf numFmtId="176" fontId="4" fillId="2" borderId="4" xfId="4" applyNumberFormat="1" applyFont="1" applyFill="1" applyBorder="1" applyAlignment="1" applyProtection="1">
      <alignment horizontal="center"/>
    </xf>
    <xf numFmtId="176" fontId="4" fillId="2" borderId="5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vertical="top" textRotation="255"/>
    </xf>
    <xf numFmtId="176" fontId="4" fillId="2" borderId="6" xfId="4" applyNumberFormat="1" applyFont="1" applyFill="1" applyBorder="1" applyAlignment="1" applyProtection="1"/>
    <xf numFmtId="176" fontId="4" fillId="2" borderId="7" xfId="4" applyNumberFormat="1" applyFont="1" applyFill="1" applyBorder="1" applyAlignment="1" applyProtection="1"/>
    <xf numFmtId="176" fontId="4" fillId="2" borderId="3" xfId="4" applyNumberFormat="1" applyFont="1" applyFill="1" applyBorder="1" applyAlignment="1" applyProtection="1">
      <alignment horizontal="center"/>
    </xf>
    <xf numFmtId="176" fontId="4" fillId="2" borderId="3" xfId="4" quotePrefix="1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6" fontId="4" fillId="2" borderId="8" xfId="4" applyNumberFormat="1" applyFont="1" applyFill="1" applyBorder="1" applyAlignment="1" applyProtection="1"/>
    <xf numFmtId="176" fontId="4" fillId="2" borderId="9" xfId="4" applyNumberFormat="1" applyFont="1" applyFill="1" applyBorder="1" applyAlignment="1" applyProtection="1">
      <alignment horizontal="centerContinuous"/>
    </xf>
    <xf numFmtId="176" fontId="4" fillId="2" borderId="0" xfId="4" applyNumberFormat="1" applyFont="1" applyFill="1" applyBorder="1" applyAlignment="1" applyProtection="1">
      <alignment horizontal="right"/>
    </xf>
    <xf numFmtId="176" fontId="4" fillId="2" borderId="0" xfId="4" applyNumberFormat="1" applyFont="1" applyFill="1" applyBorder="1" applyAlignment="1" applyProtection="1"/>
    <xf numFmtId="177" fontId="4" fillId="0" borderId="3" xfId="4" applyNumberFormat="1" applyFont="1" applyFill="1" applyBorder="1" applyAlignment="1" applyProtection="1">
      <alignment horizontal="right"/>
    </xf>
    <xf numFmtId="0" fontId="5" fillId="2" borderId="0" xfId="0" applyFont="1" applyFill="1">
      <alignment vertical="center"/>
    </xf>
    <xf numFmtId="176" fontId="4" fillId="0" borderId="3" xfId="4" applyNumberFormat="1" applyFont="1" applyFill="1" applyBorder="1" applyAlignment="1" applyProtection="1">
      <alignment horizontal="centerContinuous" vertical="center"/>
    </xf>
    <xf numFmtId="176" fontId="4" fillId="0" borderId="3" xfId="4" applyNumberFormat="1" applyFont="1" applyFill="1" applyBorder="1" applyAlignment="1" applyProtection="1">
      <alignment horizontal="centerContinuous"/>
    </xf>
    <xf numFmtId="0" fontId="4" fillId="2" borderId="0" xfId="4" applyFont="1" applyFill="1"/>
    <xf numFmtId="0" fontId="0" fillId="2" borderId="0" xfId="0" applyFont="1" applyFill="1">
      <alignment vertical="center"/>
    </xf>
    <xf numFmtId="0" fontId="3" fillId="2" borderId="0" xfId="4" applyFont="1" applyFill="1"/>
  </cellXfs>
  <cellStyles count="5">
    <cellStyle name="標準" xfId="0" builtinId="0"/>
    <cellStyle name="標準 2" xfId="1"/>
    <cellStyle name="標準 3" xfId="2"/>
    <cellStyle name="標準 4" xfId="3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C40"/>
  <sheetViews>
    <sheetView tabSelected="1" zoomScaleNormal="100" zoomScaleSheetLayoutView="85" workbookViewId="0">
      <pane xSplit="3" topLeftCell="D1" activePane="topRight" state="frozen"/>
      <selection pane="topRight" activeCell="D41" sqref="D41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24" t="s">
        <v>0</v>
      </c>
      <c r="E6" s="25"/>
      <c r="F6" s="25"/>
      <c r="G6" s="25"/>
      <c r="H6" s="25"/>
      <c r="I6" s="25"/>
      <c r="J6" s="25"/>
      <c r="K6" s="2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f>SUM('4:3'!D10)</f>
        <v>17599</v>
      </c>
      <c r="E10" s="13">
        <f>SUM('4:3'!E10)</f>
        <v>1357933</v>
      </c>
      <c r="F10" s="13">
        <f>SUM('4:3'!F10)</f>
        <v>7901</v>
      </c>
      <c r="G10" s="13">
        <f>SUM('4:3'!G10)</f>
        <v>879984</v>
      </c>
      <c r="H10" s="13">
        <f>SUM('4:3'!H10)</f>
        <v>3322</v>
      </c>
      <c r="I10" s="13">
        <f>SUM('4:3'!I10)</f>
        <v>154666</v>
      </c>
      <c r="J10" s="13">
        <f>SUM('4:3'!J10)</f>
        <v>6376</v>
      </c>
      <c r="K10" s="13">
        <f>SUM('4:3'!K10)</f>
        <v>323283</v>
      </c>
      <c r="L10" s="13">
        <f>SUM('4:3'!L10)</f>
        <v>12130</v>
      </c>
      <c r="M10" s="13">
        <f>SUM('4:3'!M10)</f>
        <v>1009381</v>
      </c>
      <c r="N10" s="13">
        <f>SUM('4:3'!N10)</f>
        <v>7396</v>
      </c>
      <c r="O10" s="13">
        <f>SUM('4:3'!O10)</f>
        <v>818710</v>
      </c>
      <c r="P10" s="13">
        <f>SUM('4:3'!P10)</f>
        <v>2867</v>
      </c>
      <c r="Q10" s="13">
        <f>SUM('4:3'!Q10)</f>
        <v>131132</v>
      </c>
      <c r="R10" s="13">
        <f>SUM('4:3'!R10)</f>
        <v>1867</v>
      </c>
      <c r="S10" s="13">
        <f>SUM('4:3'!S10)</f>
        <v>59539</v>
      </c>
      <c r="T10" s="13">
        <f>SUM('4:3'!T10)</f>
        <v>100</v>
      </c>
      <c r="U10" s="13">
        <f>SUM('4:3'!U10)</f>
        <v>3155</v>
      </c>
      <c r="V10" s="13">
        <f>SUM('4:3'!V10)</f>
        <v>0</v>
      </c>
      <c r="W10" s="13">
        <f>SUM('4:3'!W10)</f>
        <v>0</v>
      </c>
      <c r="X10" s="13">
        <f>SUM('4:3'!X10)</f>
        <v>0</v>
      </c>
      <c r="Y10" s="13">
        <f>SUM('4:3'!Y10)</f>
        <v>0</v>
      </c>
      <c r="Z10" s="13">
        <f>SUM('4:3'!Z10)</f>
        <v>100</v>
      </c>
      <c r="AA10" s="13">
        <f>SUM('4:3'!AA10)</f>
        <v>3155</v>
      </c>
    </row>
    <row r="11" spans="2:27" x14ac:dyDescent="0.15">
      <c r="B11" s="12" t="s">
        <v>10</v>
      </c>
      <c r="C11" s="5" t="s">
        <v>11</v>
      </c>
      <c r="D11" s="13">
        <f>SUM('4:3'!D11)</f>
        <v>4337</v>
      </c>
      <c r="E11" s="13">
        <f>SUM('4:3'!E11)</f>
        <v>509242</v>
      </c>
      <c r="F11" s="13">
        <f>SUM('4:3'!F11)</f>
        <v>4320</v>
      </c>
      <c r="G11" s="13">
        <f>SUM('4:3'!G11)</f>
        <v>507598</v>
      </c>
      <c r="H11" s="13">
        <f>SUM('4:3'!H11)</f>
        <v>13</v>
      </c>
      <c r="I11" s="13">
        <f>SUM('4:3'!I11)</f>
        <v>1172</v>
      </c>
      <c r="J11" s="13">
        <f>SUM('4:3'!J11)</f>
        <v>4</v>
      </c>
      <c r="K11" s="13">
        <f>SUM('4:3'!K11)</f>
        <v>472</v>
      </c>
      <c r="L11" s="13">
        <f>SUM('4:3'!L11)</f>
        <v>3943</v>
      </c>
      <c r="M11" s="13">
        <f>SUM('4:3'!M11)</f>
        <v>461213</v>
      </c>
      <c r="N11" s="13">
        <f>SUM('4:3'!N11)</f>
        <v>3933</v>
      </c>
      <c r="O11" s="13">
        <f>SUM('4:3'!O11)</f>
        <v>460301</v>
      </c>
      <c r="P11" s="13">
        <f>SUM('4:3'!P11)</f>
        <v>9</v>
      </c>
      <c r="Q11" s="13">
        <f>SUM('4:3'!Q11)</f>
        <v>833</v>
      </c>
      <c r="R11" s="13">
        <f>SUM('4:3'!R11)</f>
        <v>1</v>
      </c>
      <c r="S11" s="13">
        <f>SUM('4:3'!S11)</f>
        <v>79</v>
      </c>
      <c r="T11" s="13">
        <f>SUM('4:3'!T11)</f>
        <v>0</v>
      </c>
      <c r="U11" s="13">
        <f>SUM('4:3'!U11)</f>
        <v>0</v>
      </c>
      <c r="V11" s="13">
        <f>SUM('4:3'!V11)</f>
        <v>0</v>
      </c>
      <c r="W11" s="13">
        <f>SUM('4:3'!W11)</f>
        <v>0</v>
      </c>
      <c r="X11" s="13">
        <f>SUM('4:3'!X11)</f>
        <v>0</v>
      </c>
      <c r="Y11" s="13">
        <f>SUM('4:3'!Y11)</f>
        <v>0</v>
      </c>
      <c r="Z11" s="13">
        <f>SUM('4:3'!Z11)</f>
        <v>0</v>
      </c>
      <c r="AA11" s="13">
        <f>SUM('4:3'!AA11)</f>
        <v>0</v>
      </c>
    </row>
    <row r="12" spans="2:27" x14ac:dyDescent="0.15">
      <c r="B12" s="12" t="s">
        <v>12</v>
      </c>
      <c r="C12" s="5" t="s">
        <v>13</v>
      </c>
      <c r="D12" s="13">
        <f>SUM('4:3'!D12)</f>
        <v>8243</v>
      </c>
      <c r="E12" s="13">
        <f>SUM('4:3'!E12)</f>
        <v>363572</v>
      </c>
      <c r="F12" s="13">
        <f>SUM('4:3'!F12)</f>
        <v>123</v>
      </c>
      <c r="G12" s="13">
        <f>SUM('4:3'!G12)</f>
        <v>9791</v>
      </c>
      <c r="H12" s="13">
        <f>SUM('4:3'!H12)</f>
        <v>3301</v>
      </c>
      <c r="I12" s="13">
        <f>SUM('4:3'!I12)</f>
        <v>152938</v>
      </c>
      <c r="J12" s="13">
        <f>SUM('4:3'!J12)</f>
        <v>4819</v>
      </c>
      <c r="K12" s="13">
        <f>SUM('4:3'!K12)</f>
        <v>200843</v>
      </c>
      <c r="L12" s="13">
        <f>SUM('4:3'!L12)</f>
        <v>4829</v>
      </c>
      <c r="M12" s="13">
        <f>SUM('4:3'!M12)</f>
        <v>198138</v>
      </c>
      <c r="N12" s="13">
        <f>SUM('4:3'!N12)</f>
        <v>118</v>
      </c>
      <c r="O12" s="13">
        <f>SUM('4:3'!O12)</f>
        <v>9044</v>
      </c>
      <c r="P12" s="13">
        <f>SUM('4:3'!P12)</f>
        <v>2850</v>
      </c>
      <c r="Q12" s="13">
        <f>SUM('4:3'!Q12)</f>
        <v>129743</v>
      </c>
      <c r="R12" s="13">
        <f>SUM('4:3'!R12)</f>
        <v>1861</v>
      </c>
      <c r="S12" s="13">
        <f>SUM('4:3'!S12)</f>
        <v>59351</v>
      </c>
      <c r="T12" s="13">
        <f>SUM('4:3'!T12)</f>
        <v>100</v>
      </c>
      <c r="U12" s="13">
        <f>SUM('4:3'!U12)</f>
        <v>3155</v>
      </c>
      <c r="V12" s="13">
        <f>SUM('4:3'!V12)</f>
        <v>0</v>
      </c>
      <c r="W12" s="13">
        <f>SUM('4:3'!W12)</f>
        <v>0</v>
      </c>
      <c r="X12" s="13">
        <f>SUM('4:3'!X12)</f>
        <v>0</v>
      </c>
      <c r="Y12" s="13">
        <f>SUM('4:3'!Y12)</f>
        <v>0</v>
      </c>
      <c r="Z12" s="13">
        <f>SUM('4:3'!Z12)</f>
        <v>100</v>
      </c>
      <c r="AA12" s="13">
        <f>SUM('4:3'!AA12)</f>
        <v>3155</v>
      </c>
    </row>
    <row r="13" spans="2:27" x14ac:dyDescent="0.15">
      <c r="B13" s="12" t="s">
        <v>14</v>
      </c>
      <c r="C13" s="5" t="s">
        <v>15</v>
      </c>
      <c r="D13" s="13">
        <f>SUM('4:3'!D13)</f>
        <v>41</v>
      </c>
      <c r="E13" s="13">
        <f>SUM('4:3'!E13)</f>
        <v>4191</v>
      </c>
      <c r="F13" s="13">
        <f>SUM('4:3'!F13)</f>
        <v>29</v>
      </c>
      <c r="G13" s="13">
        <f>SUM('4:3'!G13)</f>
        <v>3733</v>
      </c>
      <c r="H13" s="13">
        <f>SUM('4:3'!H13)</f>
        <v>6</v>
      </c>
      <c r="I13" s="13">
        <f>SUM('4:3'!I13)</f>
        <v>232</v>
      </c>
      <c r="J13" s="13">
        <f>SUM('4:3'!J13)</f>
        <v>6</v>
      </c>
      <c r="K13" s="13">
        <f>SUM('4:3'!K13)</f>
        <v>226</v>
      </c>
      <c r="L13" s="13">
        <f>SUM('4:3'!L13)</f>
        <v>33</v>
      </c>
      <c r="M13" s="13">
        <f>SUM('4:3'!M13)</f>
        <v>3018</v>
      </c>
      <c r="N13" s="13">
        <f>SUM('4:3'!N13)</f>
        <v>22</v>
      </c>
      <c r="O13" s="13">
        <f>SUM('4:3'!O13)</f>
        <v>2677</v>
      </c>
      <c r="P13" s="13">
        <f>SUM('4:3'!P13)</f>
        <v>6</v>
      </c>
      <c r="Q13" s="13">
        <f>SUM('4:3'!Q13)</f>
        <v>232</v>
      </c>
      <c r="R13" s="13">
        <f>SUM('4:3'!R13)</f>
        <v>5</v>
      </c>
      <c r="S13" s="13">
        <f>SUM('4:3'!S13)</f>
        <v>109</v>
      </c>
      <c r="T13" s="13">
        <f>SUM('4:3'!T13)</f>
        <v>0</v>
      </c>
      <c r="U13" s="13">
        <f>SUM('4:3'!U13)</f>
        <v>0</v>
      </c>
      <c r="V13" s="13">
        <f>SUM('4:3'!V13)</f>
        <v>0</v>
      </c>
      <c r="W13" s="13">
        <f>SUM('4:3'!W13)</f>
        <v>0</v>
      </c>
      <c r="X13" s="13">
        <f>SUM('4:3'!X13)</f>
        <v>0</v>
      </c>
      <c r="Y13" s="13">
        <f>SUM('4:3'!Y13)</f>
        <v>0</v>
      </c>
      <c r="Z13" s="13">
        <f>SUM('4:3'!Z13)</f>
        <v>0</v>
      </c>
      <c r="AA13" s="13">
        <f>SUM('4:3'!AA13)</f>
        <v>0</v>
      </c>
    </row>
    <row r="14" spans="2:27" x14ac:dyDescent="0.15">
      <c r="B14" s="12" t="s">
        <v>16</v>
      </c>
      <c r="C14" s="5" t="s">
        <v>17</v>
      </c>
      <c r="D14" s="13">
        <f>SUM('4:3'!D14)</f>
        <v>4978</v>
      </c>
      <c r="E14" s="13">
        <f>SUM('4:3'!E14)</f>
        <v>480928</v>
      </c>
      <c r="F14" s="13">
        <f>SUM('4:3'!F14)</f>
        <v>3429</v>
      </c>
      <c r="G14" s="13">
        <f>SUM('4:3'!G14)</f>
        <v>358862</v>
      </c>
      <c r="H14" s="13">
        <f>SUM('4:3'!H14)</f>
        <v>2</v>
      </c>
      <c r="I14" s="13">
        <f>SUM('4:3'!I14)</f>
        <v>324</v>
      </c>
      <c r="J14" s="13">
        <f>SUM('4:3'!J14)</f>
        <v>1547</v>
      </c>
      <c r="K14" s="13">
        <f>SUM('4:3'!K14)</f>
        <v>121742</v>
      </c>
      <c r="L14" s="13">
        <f>SUM('4:3'!L14)</f>
        <v>3325</v>
      </c>
      <c r="M14" s="13">
        <f>SUM('4:3'!M14)</f>
        <v>347012</v>
      </c>
      <c r="N14" s="13">
        <f>SUM('4:3'!N14)</f>
        <v>3323</v>
      </c>
      <c r="O14" s="13">
        <f>SUM('4:3'!O14)</f>
        <v>346688</v>
      </c>
      <c r="P14" s="13">
        <f>SUM('4:3'!P14)</f>
        <v>2</v>
      </c>
      <c r="Q14" s="13">
        <f>SUM('4:3'!Q14)</f>
        <v>324</v>
      </c>
      <c r="R14" s="13">
        <f>SUM('4:3'!R14)</f>
        <v>0</v>
      </c>
      <c r="S14" s="13">
        <f>SUM('4:3'!S14)</f>
        <v>0</v>
      </c>
      <c r="T14" s="13">
        <f>SUM('4:3'!T14)</f>
        <v>0</v>
      </c>
      <c r="U14" s="13">
        <f>SUM('4:3'!U14)</f>
        <v>0</v>
      </c>
      <c r="V14" s="13">
        <f>SUM('4:3'!V14)</f>
        <v>0</v>
      </c>
      <c r="W14" s="13">
        <f>SUM('4:3'!W14)</f>
        <v>0</v>
      </c>
      <c r="X14" s="13">
        <f>SUM('4:3'!X14)</f>
        <v>0</v>
      </c>
      <c r="Y14" s="13">
        <f>SUM('4:3'!Y14)</f>
        <v>0</v>
      </c>
      <c r="Z14" s="13">
        <f>SUM('4:3'!Z14)</f>
        <v>0</v>
      </c>
      <c r="AA14" s="13">
        <f>SUM('4:3'!AA14)</f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9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9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9" x14ac:dyDescent="0.15">
      <c r="B21" s="12" t="s">
        <v>28</v>
      </c>
      <c r="C21" s="5" t="s">
        <v>9</v>
      </c>
      <c r="D21" s="13">
        <f>SUM('4:3'!D21)</f>
        <v>3250</v>
      </c>
      <c r="E21" s="13">
        <f>SUM('4:3'!E21)</f>
        <v>197976</v>
      </c>
      <c r="F21" s="13">
        <f>SUM('4:3'!F21)</f>
        <v>14</v>
      </c>
      <c r="G21" s="13">
        <f>SUM('4:3'!G21)</f>
        <v>1609</v>
      </c>
      <c r="H21" s="13">
        <f>SUM('4:3'!H21)</f>
        <v>21</v>
      </c>
      <c r="I21" s="13">
        <f>SUM('4:3'!I21)</f>
        <v>1736</v>
      </c>
      <c r="J21" s="13">
        <f>SUM('4:3'!J21)</f>
        <v>3215</v>
      </c>
      <c r="K21" s="13">
        <f>SUM('4:3'!K21)</f>
        <v>194631</v>
      </c>
      <c r="L21" s="13">
        <f>SUM('4:3'!L21)</f>
        <v>2076</v>
      </c>
      <c r="M21" s="13">
        <f>SUM('4:3'!M21)</f>
        <v>142213</v>
      </c>
      <c r="N21" s="13">
        <f>SUM('4:3'!N21)</f>
        <v>448</v>
      </c>
      <c r="O21" s="13">
        <f>SUM('4:3'!O21)</f>
        <v>54457</v>
      </c>
      <c r="P21" s="13">
        <f>SUM('4:3'!P21)</f>
        <v>434</v>
      </c>
      <c r="Q21" s="13">
        <f>SUM('4:3'!Q21)</f>
        <v>21798</v>
      </c>
      <c r="R21" s="13">
        <f>SUM('4:3'!R21)</f>
        <v>1194</v>
      </c>
      <c r="S21" s="13">
        <f>SUM('4:3'!S21)</f>
        <v>65958</v>
      </c>
      <c r="T21" s="13">
        <f>SUM('4:3'!T21)</f>
        <v>0</v>
      </c>
      <c r="U21" s="13">
        <f>SUM('4:3'!U21)</f>
        <v>0</v>
      </c>
      <c r="V21" s="13">
        <f>SUM('4:3'!V21)</f>
        <v>0</v>
      </c>
      <c r="W21" s="13">
        <f>SUM('4:3'!W21)</f>
        <v>0</v>
      </c>
      <c r="X21" s="13">
        <f>SUM('4:3'!X21)</f>
        <v>0</v>
      </c>
      <c r="Y21" s="13">
        <f>SUM('4:3'!Y21)</f>
        <v>0</v>
      </c>
      <c r="Z21" s="13">
        <f>SUM('4:3'!Z21)</f>
        <v>0</v>
      </c>
      <c r="AA21" s="13">
        <f>SUM('4:3'!AA21)</f>
        <v>0</v>
      </c>
      <c r="AB21" s="23" t="s">
        <v>31</v>
      </c>
      <c r="AC21" s="23" t="s">
        <v>31</v>
      </c>
    </row>
    <row r="22" spans="2:29" x14ac:dyDescent="0.15">
      <c r="B22" s="12" t="s">
        <v>10</v>
      </c>
      <c r="C22" s="5" t="s">
        <v>11</v>
      </c>
      <c r="D22" s="13">
        <f>SUM('4:3'!D22)</f>
        <v>11</v>
      </c>
      <c r="E22" s="13">
        <f>SUM('4:3'!E22)</f>
        <v>1186</v>
      </c>
      <c r="F22" s="13">
        <f>SUM('4:3'!F22)</f>
        <v>10</v>
      </c>
      <c r="G22" s="13">
        <f>SUM('4:3'!G22)</f>
        <v>1077</v>
      </c>
      <c r="H22" s="13">
        <f>SUM('4:3'!H22)</f>
        <v>0</v>
      </c>
      <c r="I22" s="13">
        <f>SUM('4:3'!I22)</f>
        <v>0</v>
      </c>
      <c r="J22" s="13">
        <f>SUM('4:3'!J22)</f>
        <v>1</v>
      </c>
      <c r="K22" s="13">
        <f>SUM('4:3'!K22)</f>
        <v>109</v>
      </c>
      <c r="L22" s="13">
        <f>SUM('4:3'!L22)</f>
        <v>344</v>
      </c>
      <c r="M22" s="13">
        <f>SUM('4:3'!M22)</f>
        <v>42111</v>
      </c>
      <c r="N22" s="13">
        <f>SUM('4:3'!N22)</f>
        <v>338</v>
      </c>
      <c r="O22" s="13">
        <f>SUM('4:3'!O22)</f>
        <v>41488</v>
      </c>
      <c r="P22" s="13">
        <f>SUM('4:3'!P22)</f>
        <v>4</v>
      </c>
      <c r="Q22" s="13">
        <f>SUM('4:3'!Q22)</f>
        <v>339</v>
      </c>
      <c r="R22" s="13">
        <f>SUM('4:3'!R22)</f>
        <v>2</v>
      </c>
      <c r="S22" s="13">
        <f>SUM('4:3'!S22)</f>
        <v>284</v>
      </c>
      <c r="T22" s="13">
        <f>SUM('4:3'!T22)</f>
        <v>0</v>
      </c>
      <c r="U22" s="13">
        <f>SUM('4:3'!U22)</f>
        <v>0</v>
      </c>
      <c r="V22" s="13">
        <f>SUM('4:3'!V22)</f>
        <v>0</v>
      </c>
      <c r="W22" s="13">
        <f>SUM('4:3'!W22)</f>
        <v>0</v>
      </c>
      <c r="X22" s="13">
        <f>SUM('4:3'!X22)</f>
        <v>0</v>
      </c>
      <c r="Y22" s="13">
        <f>SUM('4:3'!Y22)</f>
        <v>0</v>
      </c>
      <c r="Z22" s="13">
        <f>SUM('4:3'!Z22)</f>
        <v>0</v>
      </c>
      <c r="AA22" s="13">
        <f>SUM('4:3'!AA22)</f>
        <v>0</v>
      </c>
      <c r="AC22" s="23" t="s">
        <v>31</v>
      </c>
    </row>
    <row r="23" spans="2:29" x14ac:dyDescent="0.15">
      <c r="B23" s="12" t="s">
        <v>12</v>
      </c>
      <c r="C23" s="5" t="s">
        <v>13</v>
      </c>
      <c r="D23" s="13">
        <f>SUM('4:3'!D23)</f>
        <v>1687</v>
      </c>
      <c r="E23" s="13">
        <f>SUM('4:3'!E23)</f>
        <v>74399</v>
      </c>
      <c r="F23" s="13">
        <f>SUM('4:3'!F23)</f>
        <v>0</v>
      </c>
      <c r="G23" s="13">
        <f>SUM('4:3'!G23)</f>
        <v>0</v>
      </c>
      <c r="H23" s="13">
        <f>SUM('4:3'!H23)</f>
        <v>21</v>
      </c>
      <c r="I23" s="13">
        <f>SUM('4:3'!I23)</f>
        <v>1736</v>
      </c>
      <c r="J23" s="13">
        <f>SUM('4:3'!J23)</f>
        <v>1666</v>
      </c>
      <c r="K23" s="13">
        <f>SUM('4:3'!K23)</f>
        <v>72663</v>
      </c>
      <c r="L23" s="13">
        <f>SUM('4:3'!L23)</f>
        <v>1627</v>
      </c>
      <c r="M23" s="13">
        <f>SUM('4:3'!M23)</f>
        <v>87880</v>
      </c>
      <c r="N23" s="13">
        <f>SUM('4:3'!N23)</f>
        <v>5</v>
      </c>
      <c r="O23" s="13">
        <f>SUM('4:3'!O23)</f>
        <v>747</v>
      </c>
      <c r="P23" s="13">
        <f>SUM('4:3'!P23)</f>
        <v>430</v>
      </c>
      <c r="Q23" s="13">
        <f>SUM('4:3'!Q23)</f>
        <v>21459</v>
      </c>
      <c r="R23" s="13">
        <f>SUM('4:3'!R23)</f>
        <v>1192</v>
      </c>
      <c r="S23" s="13">
        <f>SUM('4:3'!S23)</f>
        <v>65674</v>
      </c>
      <c r="T23" s="13">
        <f>SUM('4:3'!T23)</f>
        <v>0</v>
      </c>
      <c r="U23" s="13">
        <f>SUM('4:3'!U23)</f>
        <v>0</v>
      </c>
      <c r="V23" s="13">
        <f>SUM('4:3'!V23)</f>
        <v>0</v>
      </c>
      <c r="W23" s="13">
        <f>SUM('4:3'!W23)</f>
        <v>0</v>
      </c>
      <c r="X23" s="13">
        <f>SUM('4:3'!X23)</f>
        <v>0</v>
      </c>
      <c r="Y23" s="13">
        <f>SUM('4:3'!Y23)</f>
        <v>0</v>
      </c>
      <c r="Z23" s="13">
        <f>SUM('4:3'!Z23)</f>
        <v>0</v>
      </c>
      <c r="AA23" s="13">
        <f>SUM('4:3'!AA23)</f>
        <v>0</v>
      </c>
      <c r="AC23" s="23" t="s">
        <v>31</v>
      </c>
    </row>
    <row r="24" spans="2:29" x14ac:dyDescent="0.15">
      <c r="B24" s="12" t="s">
        <v>14</v>
      </c>
      <c r="C24" s="5" t="s">
        <v>15</v>
      </c>
      <c r="D24" s="13">
        <f>SUM('4:3'!D24)</f>
        <v>3</v>
      </c>
      <c r="E24" s="13">
        <f>SUM('4:3'!E24)</f>
        <v>409</v>
      </c>
      <c r="F24" s="13">
        <f>SUM('4:3'!F24)</f>
        <v>2</v>
      </c>
      <c r="G24" s="13">
        <f>SUM('4:3'!G24)</f>
        <v>292</v>
      </c>
      <c r="H24" s="13">
        <f>SUM('4:3'!H24)</f>
        <v>0</v>
      </c>
      <c r="I24" s="13">
        <f>SUM('4:3'!I24)</f>
        <v>0</v>
      </c>
      <c r="J24" s="13">
        <f>SUM('4:3'!J24)</f>
        <v>1</v>
      </c>
      <c r="K24" s="13">
        <f>SUM('4:3'!K24)</f>
        <v>117</v>
      </c>
      <c r="L24" s="13">
        <f>SUM('4:3'!L24)</f>
        <v>5</v>
      </c>
      <c r="M24" s="13">
        <f>SUM('4:3'!M24)</f>
        <v>764</v>
      </c>
      <c r="N24" s="13">
        <f>SUM('4:3'!N24)</f>
        <v>5</v>
      </c>
      <c r="O24" s="13">
        <f>SUM('4:3'!O24)</f>
        <v>764</v>
      </c>
      <c r="P24" s="13">
        <f>SUM('4:3'!P24)</f>
        <v>0</v>
      </c>
      <c r="Q24" s="13">
        <f>SUM('4:3'!Q24)</f>
        <v>0</v>
      </c>
      <c r="R24" s="13">
        <f>SUM('4:3'!R24)</f>
        <v>0</v>
      </c>
      <c r="S24" s="13">
        <f>SUM('4:3'!S24)</f>
        <v>0</v>
      </c>
      <c r="T24" s="13">
        <f>SUM('4:3'!T24)</f>
        <v>0</v>
      </c>
      <c r="U24" s="13">
        <f>SUM('4:3'!U24)</f>
        <v>0</v>
      </c>
      <c r="V24" s="13">
        <f>SUM('4:3'!V24)</f>
        <v>0</v>
      </c>
      <c r="W24" s="13">
        <f>SUM('4:3'!W24)</f>
        <v>0</v>
      </c>
      <c r="X24" s="13">
        <f>SUM('4:3'!X24)</f>
        <v>0</v>
      </c>
      <c r="Y24" s="13">
        <f>SUM('4:3'!Y24)</f>
        <v>0</v>
      </c>
      <c r="Z24" s="13">
        <f>SUM('4:3'!Z24)</f>
        <v>0</v>
      </c>
      <c r="AA24" s="13">
        <f>SUM('4:3'!AA24)</f>
        <v>0</v>
      </c>
      <c r="AC24" s="23" t="s">
        <v>31</v>
      </c>
    </row>
    <row r="25" spans="2:29" x14ac:dyDescent="0.15">
      <c r="B25" s="12" t="s">
        <v>16</v>
      </c>
      <c r="C25" s="5" t="s">
        <v>17</v>
      </c>
      <c r="D25" s="13">
        <f>SUM('4:3'!D25)</f>
        <v>1549</v>
      </c>
      <c r="E25" s="13">
        <f>SUM('4:3'!E25)</f>
        <v>121982</v>
      </c>
      <c r="F25" s="13">
        <f>SUM('4:3'!F25)</f>
        <v>2</v>
      </c>
      <c r="G25" s="13">
        <f>SUM('4:3'!G25)</f>
        <v>240</v>
      </c>
      <c r="H25" s="13">
        <f>SUM('4:3'!H25)</f>
        <v>0</v>
      </c>
      <c r="I25" s="13">
        <f>SUM('4:3'!I25)</f>
        <v>0</v>
      </c>
      <c r="J25" s="13">
        <f>SUM('4:3'!J25)</f>
        <v>1547</v>
      </c>
      <c r="K25" s="13">
        <f>SUM('4:3'!K25)</f>
        <v>121742</v>
      </c>
      <c r="L25" s="13">
        <f>SUM('4:3'!L25)</f>
        <v>100</v>
      </c>
      <c r="M25" s="13">
        <f>SUM('4:3'!M25)</f>
        <v>11458</v>
      </c>
      <c r="N25" s="13">
        <f>SUM('4:3'!N25)</f>
        <v>100</v>
      </c>
      <c r="O25" s="13">
        <f>SUM('4:3'!O25)</f>
        <v>11458</v>
      </c>
      <c r="P25" s="13">
        <f>SUM('4:3'!P25)</f>
        <v>0</v>
      </c>
      <c r="Q25" s="13">
        <f>SUM('4:3'!Q25)</f>
        <v>0</v>
      </c>
      <c r="R25" s="13">
        <f>SUM('4:3'!R25)</f>
        <v>0</v>
      </c>
      <c r="S25" s="13">
        <f>SUM('4:3'!S25)</f>
        <v>0</v>
      </c>
      <c r="T25" s="13">
        <f>SUM('4:3'!T25)</f>
        <v>0</v>
      </c>
      <c r="U25" s="13">
        <f>SUM('4:3'!U25)</f>
        <v>0</v>
      </c>
      <c r="V25" s="13">
        <f>SUM('4:3'!V25)</f>
        <v>0</v>
      </c>
      <c r="W25" s="13">
        <f>SUM('4:3'!W25)</f>
        <v>0</v>
      </c>
      <c r="X25" s="13">
        <f>SUM('4:3'!X25)</f>
        <v>0</v>
      </c>
      <c r="Y25" s="13">
        <f>SUM('4:3'!Y25)</f>
        <v>0</v>
      </c>
      <c r="Z25" s="13">
        <f>SUM('4:3'!Z25)</f>
        <v>0</v>
      </c>
      <c r="AA25" s="13">
        <f>SUM('4:3'!AA25)</f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28</v>
      </c>
      <c r="C32" s="5" t="s">
        <v>9</v>
      </c>
      <c r="D32" s="13">
        <f>SUM('4:3'!D32)</f>
        <v>43</v>
      </c>
      <c r="E32" s="13">
        <f>SUM('4:3'!E32)</f>
        <v>5208</v>
      </c>
      <c r="F32" s="13">
        <f>SUM('4:3'!F32)</f>
        <v>43</v>
      </c>
      <c r="G32" s="13">
        <f>SUM('4:3'!G32)</f>
        <v>5208</v>
      </c>
      <c r="H32" s="13">
        <f>SUM('4:3'!H32)</f>
        <v>0</v>
      </c>
      <c r="I32" s="13">
        <f>SUM('4:3'!I32)</f>
        <v>0</v>
      </c>
      <c r="J32" s="13">
        <f>SUM('4:3'!J32)</f>
        <v>0</v>
      </c>
      <c r="K32" s="13">
        <f>SUM('4:3'!K32)</f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f>SUM('4:3'!D33)</f>
        <v>39</v>
      </c>
      <c r="E33" s="13">
        <f>SUM('4:3'!E33)</f>
        <v>4732</v>
      </c>
      <c r="F33" s="13">
        <f>SUM('4:3'!F33)</f>
        <v>39</v>
      </c>
      <c r="G33" s="13">
        <f>SUM('4:3'!G33)</f>
        <v>4732</v>
      </c>
      <c r="H33" s="13">
        <f>SUM('4:3'!H33)</f>
        <v>0</v>
      </c>
      <c r="I33" s="13">
        <f>SUM('4:3'!I33)</f>
        <v>0</v>
      </c>
      <c r="J33" s="13">
        <f>SUM('4:3'!J33)</f>
        <v>0</v>
      </c>
      <c r="K33" s="13">
        <f>SUM('4:3'!K33)</f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f>SUM('4:3'!D34)</f>
        <v>0</v>
      </c>
      <c r="E34" s="13">
        <f>SUM('4:3'!E34)</f>
        <v>0</v>
      </c>
      <c r="F34" s="13">
        <f>SUM('4:3'!F34)</f>
        <v>0</v>
      </c>
      <c r="G34" s="13">
        <f>SUM('4:3'!G34)</f>
        <v>0</v>
      </c>
      <c r="H34" s="13">
        <f>SUM('4:3'!H34)</f>
        <v>0</v>
      </c>
      <c r="I34" s="13">
        <f>SUM('4:3'!I34)</f>
        <v>0</v>
      </c>
      <c r="J34" s="13">
        <f>SUM('4:3'!J34)</f>
        <v>0</v>
      </c>
      <c r="K34" s="13">
        <f>SUM('4:3'!K34)</f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f>SUM('4:3'!D35)</f>
        <v>0</v>
      </c>
      <c r="E35" s="13">
        <f>SUM('4:3'!E35)</f>
        <v>0</v>
      </c>
      <c r="F35" s="13">
        <f>SUM('4:3'!F35)</f>
        <v>0</v>
      </c>
      <c r="G35" s="13">
        <f>SUM('4:3'!G35)</f>
        <v>0</v>
      </c>
      <c r="H35" s="13">
        <f>SUM('4:3'!H35)</f>
        <v>0</v>
      </c>
      <c r="I35" s="13">
        <f>SUM('4:3'!I35)</f>
        <v>0</v>
      </c>
      <c r="J35" s="13">
        <f>SUM('4:3'!J35)</f>
        <v>0</v>
      </c>
      <c r="K35" s="13">
        <f>SUM('4:3'!K35)</f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f>SUM('4:3'!D36)</f>
        <v>4</v>
      </c>
      <c r="E36" s="13">
        <f>SUM('4:3'!E36)</f>
        <v>476</v>
      </c>
      <c r="F36" s="13">
        <f>SUM('4:3'!F36)</f>
        <v>4</v>
      </c>
      <c r="G36" s="13">
        <f>SUM('4:3'!G36)</f>
        <v>476</v>
      </c>
      <c r="H36" s="13">
        <f>SUM('4:3'!H36)</f>
        <v>0</v>
      </c>
      <c r="I36" s="13">
        <f>SUM('4:3'!I36)</f>
        <v>0</v>
      </c>
      <c r="J36" s="13">
        <f>SUM('4:3'!J36)</f>
        <v>0</v>
      </c>
      <c r="K36" s="13">
        <f>SUM('4:3'!K36)</f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SUM('4:3'!D38)</f>
        <v>1547</v>
      </c>
      <c r="E38" s="13">
        <f>SUM('4:3'!E38)</f>
        <v>121742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A20" sqref="A1:IV65536"/>
      <selection pane="topRight" activeCell="G74" sqref="G74:G75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1394</v>
      </c>
      <c r="E10" s="13">
        <v>104370</v>
      </c>
      <c r="F10" s="13">
        <v>622</v>
      </c>
      <c r="G10" s="13">
        <v>68456</v>
      </c>
      <c r="H10" s="13">
        <v>231</v>
      </c>
      <c r="I10" s="13">
        <v>10873</v>
      </c>
      <c r="J10" s="13">
        <v>541</v>
      </c>
      <c r="K10" s="13">
        <v>25041</v>
      </c>
      <c r="L10" s="13">
        <v>1017</v>
      </c>
      <c r="M10" s="13">
        <v>80636</v>
      </c>
      <c r="N10" s="13">
        <v>583</v>
      </c>
      <c r="O10" s="13">
        <v>63821</v>
      </c>
      <c r="P10" s="13">
        <v>199</v>
      </c>
      <c r="Q10" s="13">
        <v>9390</v>
      </c>
      <c r="R10" s="13">
        <v>235</v>
      </c>
      <c r="S10" s="13">
        <v>7425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343</v>
      </c>
      <c r="E11" s="13">
        <v>39566</v>
      </c>
      <c r="F11" s="13">
        <v>339</v>
      </c>
      <c r="G11" s="13">
        <v>39229</v>
      </c>
      <c r="H11" s="13">
        <v>4</v>
      </c>
      <c r="I11" s="13">
        <v>337</v>
      </c>
      <c r="J11" s="13">
        <v>0</v>
      </c>
      <c r="K11" s="13">
        <v>0</v>
      </c>
      <c r="L11" s="13">
        <v>307</v>
      </c>
      <c r="M11" s="13">
        <v>35302</v>
      </c>
      <c r="N11" s="22">
        <v>303</v>
      </c>
      <c r="O11" s="22">
        <v>34965</v>
      </c>
      <c r="P11" s="22">
        <v>4</v>
      </c>
      <c r="Q11" s="22">
        <v>337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731</v>
      </c>
      <c r="E12" s="13">
        <v>32550</v>
      </c>
      <c r="F12" s="13">
        <v>7</v>
      </c>
      <c r="G12" s="13">
        <v>565</v>
      </c>
      <c r="H12" s="13">
        <v>227</v>
      </c>
      <c r="I12" s="13">
        <v>10536</v>
      </c>
      <c r="J12" s="13">
        <v>497</v>
      </c>
      <c r="K12" s="13">
        <v>21449</v>
      </c>
      <c r="L12" s="13">
        <v>437</v>
      </c>
      <c r="M12" s="13">
        <v>17043</v>
      </c>
      <c r="N12" s="22">
        <v>7</v>
      </c>
      <c r="O12" s="22">
        <v>565</v>
      </c>
      <c r="P12" s="22">
        <v>195</v>
      </c>
      <c r="Q12" s="22">
        <v>9053</v>
      </c>
      <c r="R12" s="22">
        <v>235</v>
      </c>
      <c r="S12" s="22">
        <v>7425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2</v>
      </c>
      <c r="E13" s="13">
        <v>203</v>
      </c>
      <c r="F13" s="13">
        <v>1</v>
      </c>
      <c r="G13" s="13">
        <v>86</v>
      </c>
      <c r="H13" s="13">
        <v>0</v>
      </c>
      <c r="I13" s="13">
        <v>0</v>
      </c>
      <c r="J13" s="13">
        <v>1</v>
      </c>
      <c r="K13" s="13">
        <v>117</v>
      </c>
      <c r="L13" s="13">
        <v>1</v>
      </c>
      <c r="M13" s="13">
        <v>86</v>
      </c>
      <c r="N13" s="22">
        <v>1</v>
      </c>
      <c r="O13" s="22">
        <v>86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318</v>
      </c>
      <c r="E14" s="13">
        <v>32051</v>
      </c>
      <c r="F14" s="13">
        <v>275</v>
      </c>
      <c r="G14" s="13">
        <v>28576</v>
      </c>
      <c r="H14" s="13">
        <v>0</v>
      </c>
      <c r="I14" s="13">
        <v>0</v>
      </c>
      <c r="J14" s="13">
        <v>43</v>
      </c>
      <c r="K14" s="13">
        <v>3475</v>
      </c>
      <c r="L14" s="13">
        <v>272</v>
      </c>
      <c r="M14" s="13">
        <v>28205</v>
      </c>
      <c r="N14" s="22">
        <v>272</v>
      </c>
      <c r="O14" s="22">
        <v>28205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9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9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9" x14ac:dyDescent="0.15">
      <c r="B21" s="12" t="s">
        <v>28</v>
      </c>
      <c r="C21" s="5" t="s">
        <v>9</v>
      </c>
      <c r="D21" s="13">
        <v>251</v>
      </c>
      <c r="E21" s="13">
        <v>13652</v>
      </c>
      <c r="F21" s="13">
        <v>0</v>
      </c>
      <c r="G21" s="13">
        <v>0</v>
      </c>
      <c r="H21" s="13">
        <v>0</v>
      </c>
      <c r="I21" s="13">
        <v>0</v>
      </c>
      <c r="J21" s="13">
        <v>251</v>
      </c>
      <c r="K21" s="13">
        <v>13652</v>
      </c>
      <c r="L21" s="13">
        <v>126</v>
      </c>
      <c r="M21" s="13">
        <v>10082</v>
      </c>
      <c r="N21" s="13">
        <v>39</v>
      </c>
      <c r="O21" s="13">
        <v>4635</v>
      </c>
      <c r="P21" s="13">
        <v>32</v>
      </c>
      <c r="Q21" s="13">
        <v>1483</v>
      </c>
      <c r="R21" s="13">
        <v>55</v>
      </c>
      <c r="S21" s="13">
        <v>3964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27" t="s">
        <v>31</v>
      </c>
      <c r="AC21" s="27" t="s">
        <v>31</v>
      </c>
    </row>
    <row r="22" spans="2:29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36</v>
      </c>
      <c r="M22" s="22">
        <v>4264</v>
      </c>
      <c r="N22" s="22">
        <v>36</v>
      </c>
      <c r="O22" s="22">
        <v>4264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7" t="s">
        <v>31</v>
      </c>
    </row>
    <row r="23" spans="2:29" x14ac:dyDescent="0.15">
      <c r="B23" s="12" t="s">
        <v>12</v>
      </c>
      <c r="C23" s="5" t="s">
        <v>13</v>
      </c>
      <c r="D23" s="13">
        <v>207</v>
      </c>
      <c r="E23" s="13">
        <v>10060</v>
      </c>
      <c r="F23" s="22">
        <v>0</v>
      </c>
      <c r="G23" s="22">
        <v>0</v>
      </c>
      <c r="H23" s="22">
        <v>0</v>
      </c>
      <c r="I23" s="22">
        <v>0</v>
      </c>
      <c r="J23" s="22">
        <v>207</v>
      </c>
      <c r="K23" s="22">
        <v>10060</v>
      </c>
      <c r="L23" s="22">
        <v>87</v>
      </c>
      <c r="M23" s="22">
        <v>5447</v>
      </c>
      <c r="N23" s="22">
        <v>0</v>
      </c>
      <c r="O23" s="22">
        <v>0</v>
      </c>
      <c r="P23" s="22">
        <v>32</v>
      </c>
      <c r="Q23" s="22">
        <v>1483</v>
      </c>
      <c r="R23" s="22">
        <v>55</v>
      </c>
      <c r="S23" s="22">
        <v>3964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7" t="s">
        <v>31</v>
      </c>
    </row>
    <row r="24" spans="2:29" x14ac:dyDescent="0.15">
      <c r="B24" s="12" t="s">
        <v>14</v>
      </c>
      <c r="C24" s="5" t="s">
        <v>15</v>
      </c>
      <c r="D24" s="13">
        <v>1</v>
      </c>
      <c r="E24" s="13">
        <v>117</v>
      </c>
      <c r="F24" s="22">
        <v>0</v>
      </c>
      <c r="G24" s="22">
        <v>0</v>
      </c>
      <c r="H24" s="22">
        <v>0</v>
      </c>
      <c r="I24" s="22">
        <v>0</v>
      </c>
      <c r="J24" s="22">
        <v>1</v>
      </c>
      <c r="K24" s="22">
        <v>117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7" t="s">
        <v>31</v>
      </c>
    </row>
    <row r="25" spans="2:29" x14ac:dyDescent="0.15">
      <c r="B25" s="12" t="s">
        <v>16</v>
      </c>
      <c r="C25" s="5" t="s">
        <v>17</v>
      </c>
      <c r="D25" s="13">
        <v>43</v>
      </c>
      <c r="E25" s="13">
        <v>3475</v>
      </c>
      <c r="F25" s="22">
        <v>0</v>
      </c>
      <c r="G25" s="22">
        <v>0</v>
      </c>
      <c r="H25" s="22">
        <v>0</v>
      </c>
      <c r="I25" s="22">
        <v>0</v>
      </c>
      <c r="J25" s="22">
        <v>43</v>
      </c>
      <c r="K25" s="22">
        <v>3475</v>
      </c>
      <c r="L25" s="22">
        <v>3</v>
      </c>
      <c r="M25" s="22">
        <v>371</v>
      </c>
      <c r="N25" s="22">
        <v>3</v>
      </c>
      <c r="O25" s="22">
        <v>371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43</v>
      </c>
      <c r="E38" s="13">
        <f>SUM(AA14,K25,S25)</f>
        <v>3475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A20" sqref="A1:IV65536"/>
      <selection pane="topRight" activeCell="A20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1339</v>
      </c>
      <c r="E10" s="13">
        <v>106467</v>
      </c>
      <c r="F10" s="13">
        <v>584</v>
      </c>
      <c r="G10" s="13">
        <v>64963</v>
      </c>
      <c r="H10" s="13">
        <v>246</v>
      </c>
      <c r="I10" s="13">
        <v>11397</v>
      </c>
      <c r="J10" s="13">
        <v>509</v>
      </c>
      <c r="K10" s="13">
        <v>30107</v>
      </c>
      <c r="L10" s="13">
        <v>876</v>
      </c>
      <c r="M10" s="13">
        <v>74566</v>
      </c>
      <c r="N10" s="13">
        <v>549</v>
      </c>
      <c r="O10" s="13">
        <v>60780</v>
      </c>
      <c r="P10" s="13">
        <v>226</v>
      </c>
      <c r="Q10" s="13">
        <v>10479</v>
      </c>
      <c r="R10" s="13">
        <v>101</v>
      </c>
      <c r="S10" s="13">
        <v>3307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314</v>
      </c>
      <c r="E11" s="13">
        <v>36474</v>
      </c>
      <c r="F11" s="13">
        <v>314</v>
      </c>
      <c r="G11" s="13">
        <v>36474</v>
      </c>
      <c r="H11" s="13">
        <v>0</v>
      </c>
      <c r="I11" s="13">
        <v>0</v>
      </c>
      <c r="J11" s="13">
        <v>0</v>
      </c>
      <c r="K11" s="13">
        <v>0</v>
      </c>
      <c r="L11" s="13">
        <v>293</v>
      </c>
      <c r="M11" s="13">
        <v>33928</v>
      </c>
      <c r="N11" s="22">
        <v>293</v>
      </c>
      <c r="O11" s="22">
        <v>33928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580</v>
      </c>
      <c r="E12" s="13">
        <v>26075</v>
      </c>
      <c r="F12" s="13">
        <v>5</v>
      </c>
      <c r="G12" s="13">
        <v>344</v>
      </c>
      <c r="H12" s="13">
        <v>246</v>
      </c>
      <c r="I12" s="13">
        <v>11397</v>
      </c>
      <c r="J12" s="13">
        <v>329</v>
      </c>
      <c r="K12" s="13">
        <v>14334</v>
      </c>
      <c r="L12" s="13">
        <v>332</v>
      </c>
      <c r="M12" s="13">
        <v>14130</v>
      </c>
      <c r="N12" s="22">
        <v>5</v>
      </c>
      <c r="O12" s="22">
        <v>344</v>
      </c>
      <c r="P12" s="22">
        <v>226</v>
      </c>
      <c r="Q12" s="22">
        <v>10479</v>
      </c>
      <c r="R12" s="22">
        <v>101</v>
      </c>
      <c r="S12" s="22">
        <v>3307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3</v>
      </c>
      <c r="E13" s="13">
        <v>375</v>
      </c>
      <c r="F13" s="13">
        <v>3</v>
      </c>
      <c r="G13" s="13">
        <v>375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442</v>
      </c>
      <c r="E14" s="13">
        <v>43543</v>
      </c>
      <c r="F14" s="13">
        <v>262</v>
      </c>
      <c r="G14" s="13">
        <v>27770</v>
      </c>
      <c r="H14" s="13">
        <v>0</v>
      </c>
      <c r="I14" s="13">
        <v>0</v>
      </c>
      <c r="J14" s="13">
        <v>180</v>
      </c>
      <c r="K14" s="13">
        <v>15773</v>
      </c>
      <c r="L14" s="13">
        <v>251</v>
      </c>
      <c r="M14" s="13">
        <v>26508</v>
      </c>
      <c r="N14" s="22">
        <v>251</v>
      </c>
      <c r="O14" s="22">
        <v>26508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9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9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9" x14ac:dyDescent="0.15">
      <c r="B21" s="12" t="s">
        <v>28</v>
      </c>
      <c r="C21" s="5" t="s">
        <v>9</v>
      </c>
      <c r="D21" s="13">
        <v>276</v>
      </c>
      <c r="E21" s="13">
        <v>20653</v>
      </c>
      <c r="F21" s="13">
        <v>0</v>
      </c>
      <c r="G21" s="13">
        <v>0</v>
      </c>
      <c r="H21" s="13">
        <v>0</v>
      </c>
      <c r="I21" s="13">
        <v>0</v>
      </c>
      <c r="J21" s="13">
        <v>276</v>
      </c>
      <c r="K21" s="13">
        <v>20653</v>
      </c>
      <c r="L21" s="13">
        <v>187</v>
      </c>
      <c r="M21" s="13">
        <v>11248</v>
      </c>
      <c r="N21" s="13">
        <v>35</v>
      </c>
      <c r="O21" s="13">
        <v>4183</v>
      </c>
      <c r="P21" s="13">
        <v>20</v>
      </c>
      <c r="Q21" s="13">
        <v>918</v>
      </c>
      <c r="R21" s="13">
        <v>132</v>
      </c>
      <c r="S21" s="13">
        <v>6147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27" t="s">
        <v>31</v>
      </c>
      <c r="AC21" s="27" t="s">
        <v>31</v>
      </c>
    </row>
    <row r="22" spans="2:29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21</v>
      </c>
      <c r="M22" s="22">
        <v>2546</v>
      </c>
      <c r="N22" s="22">
        <v>21</v>
      </c>
      <c r="O22" s="22">
        <v>2546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7" t="s">
        <v>31</v>
      </c>
    </row>
    <row r="23" spans="2:29" x14ac:dyDescent="0.15">
      <c r="B23" s="12" t="s">
        <v>12</v>
      </c>
      <c r="C23" s="5" t="s">
        <v>13</v>
      </c>
      <c r="D23" s="13">
        <v>96</v>
      </c>
      <c r="E23" s="13">
        <v>4880</v>
      </c>
      <c r="F23" s="22">
        <v>0</v>
      </c>
      <c r="G23" s="22">
        <v>0</v>
      </c>
      <c r="H23" s="22">
        <v>0</v>
      </c>
      <c r="I23" s="22">
        <v>0</v>
      </c>
      <c r="J23" s="22">
        <v>96</v>
      </c>
      <c r="K23" s="22">
        <v>4880</v>
      </c>
      <c r="L23" s="22">
        <v>152</v>
      </c>
      <c r="M23" s="22">
        <v>7065</v>
      </c>
      <c r="N23" s="22">
        <v>0</v>
      </c>
      <c r="O23" s="22">
        <v>0</v>
      </c>
      <c r="P23" s="22">
        <v>20</v>
      </c>
      <c r="Q23" s="22">
        <v>918</v>
      </c>
      <c r="R23" s="22">
        <v>132</v>
      </c>
      <c r="S23" s="22">
        <v>6147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7" t="s">
        <v>31</v>
      </c>
    </row>
    <row r="24" spans="2:29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3</v>
      </c>
      <c r="M24" s="22">
        <v>375</v>
      </c>
      <c r="N24" s="22">
        <v>3</v>
      </c>
      <c r="O24" s="22">
        <v>375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7" t="s">
        <v>31</v>
      </c>
    </row>
    <row r="25" spans="2:29" x14ac:dyDescent="0.15">
      <c r="B25" s="12" t="s">
        <v>16</v>
      </c>
      <c r="C25" s="5" t="s">
        <v>17</v>
      </c>
      <c r="D25" s="13">
        <v>180</v>
      </c>
      <c r="E25" s="13">
        <v>15773</v>
      </c>
      <c r="F25" s="22">
        <v>0</v>
      </c>
      <c r="G25" s="22">
        <v>0</v>
      </c>
      <c r="H25" s="22">
        <v>0</v>
      </c>
      <c r="I25" s="22">
        <v>0</v>
      </c>
      <c r="J25" s="22">
        <v>180</v>
      </c>
      <c r="K25" s="22">
        <v>15773</v>
      </c>
      <c r="L25" s="22">
        <v>11</v>
      </c>
      <c r="M25" s="22">
        <v>1262</v>
      </c>
      <c r="N25" s="22">
        <v>11</v>
      </c>
      <c r="O25" s="22">
        <v>1262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180</v>
      </c>
      <c r="E38" s="13">
        <f>SUM(AA14,K25,S25)</f>
        <v>15773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A20" sqref="A1:IV65536"/>
      <selection pane="topRight" activeCell="E60" sqref="E60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1311</v>
      </c>
      <c r="E10" s="13">
        <v>100664</v>
      </c>
      <c r="F10" s="13">
        <v>543</v>
      </c>
      <c r="G10" s="13">
        <v>59924</v>
      </c>
      <c r="H10" s="13">
        <v>250</v>
      </c>
      <c r="I10" s="13">
        <v>11656</v>
      </c>
      <c r="J10" s="13">
        <v>518</v>
      </c>
      <c r="K10" s="13">
        <v>29084</v>
      </c>
      <c r="L10" s="13">
        <v>773</v>
      </c>
      <c r="M10" s="13">
        <v>66621</v>
      </c>
      <c r="N10" s="13">
        <v>497</v>
      </c>
      <c r="O10" s="13">
        <v>54420</v>
      </c>
      <c r="P10" s="13">
        <v>206</v>
      </c>
      <c r="Q10" s="13">
        <v>9766</v>
      </c>
      <c r="R10" s="13">
        <v>70</v>
      </c>
      <c r="S10" s="13">
        <v>2435</v>
      </c>
      <c r="T10" s="13">
        <v>100</v>
      </c>
      <c r="U10" s="13">
        <v>3155</v>
      </c>
      <c r="V10" s="13">
        <v>0</v>
      </c>
      <c r="W10" s="13">
        <v>0</v>
      </c>
      <c r="X10" s="13">
        <v>0</v>
      </c>
      <c r="Y10" s="13">
        <v>0</v>
      </c>
      <c r="Z10" s="13">
        <v>100</v>
      </c>
      <c r="AA10" s="13">
        <v>3155</v>
      </c>
    </row>
    <row r="11" spans="2:27" x14ac:dyDescent="0.15">
      <c r="B11" s="12" t="s">
        <v>10</v>
      </c>
      <c r="C11" s="5" t="s">
        <v>11</v>
      </c>
      <c r="D11" s="13">
        <v>278</v>
      </c>
      <c r="E11" s="13">
        <v>32334</v>
      </c>
      <c r="F11" s="13">
        <v>276</v>
      </c>
      <c r="G11" s="13">
        <v>32199</v>
      </c>
      <c r="H11" s="13">
        <v>2</v>
      </c>
      <c r="I11" s="13">
        <v>135</v>
      </c>
      <c r="J11" s="13">
        <v>0</v>
      </c>
      <c r="K11" s="13">
        <v>0</v>
      </c>
      <c r="L11" s="13">
        <v>238</v>
      </c>
      <c r="M11" s="13">
        <v>27559</v>
      </c>
      <c r="N11" s="22">
        <v>236</v>
      </c>
      <c r="O11" s="22">
        <v>27424</v>
      </c>
      <c r="P11" s="22">
        <v>2</v>
      </c>
      <c r="Q11" s="22">
        <v>135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571</v>
      </c>
      <c r="E12" s="13">
        <v>26139</v>
      </c>
      <c r="F12" s="13">
        <v>5</v>
      </c>
      <c r="G12" s="13">
        <v>331</v>
      </c>
      <c r="H12" s="13">
        <v>242</v>
      </c>
      <c r="I12" s="13">
        <v>11289</v>
      </c>
      <c r="J12" s="13">
        <v>324</v>
      </c>
      <c r="K12" s="13">
        <v>14519</v>
      </c>
      <c r="L12" s="13">
        <v>273</v>
      </c>
      <c r="M12" s="13">
        <v>12165</v>
      </c>
      <c r="N12" s="22">
        <v>5</v>
      </c>
      <c r="O12" s="22">
        <v>331</v>
      </c>
      <c r="P12" s="22">
        <v>198</v>
      </c>
      <c r="Q12" s="22">
        <v>9399</v>
      </c>
      <c r="R12" s="22">
        <v>70</v>
      </c>
      <c r="S12" s="22">
        <v>2435</v>
      </c>
      <c r="T12" s="13">
        <v>100</v>
      </c>
      <c r="U12" s="13">
        <v>3155</v>
      </c>
      <c r="V12" s="22">
        <v>0</v>
      </c>
      <c r="W12" s="22">
        <v>0</v>
      </c>
      <c r="X12" s="22">
        <v>0</v>
      </c>
      <c r="Y12" s="22">
        <v>0</v>
      </c>
      <c r="Z12" s="22">
        <v>100</v>
      </c>
      <c r="AA12" s="22">
        <v>3155</v>
      </c>
    </row>
    <row r="13" spans="2:27" x14ac:dyDescent="0.15">
      <c r="B13" s="12" t="s">
        <v>14</v>
      </c>
      <c r="C13" s="5" t="s">
        <v>15</v>
      </c>
      <c r="D13" s="13">
        <v>8</v>
      </c>
      <c r="E13" s="13">
        <v>555</v>
      </c>
      <c r="F13" s="13">
        <v>2</v>
      </c>
      <c r="G13" s="13">
        <v>323</v>
      </c>
      <c r="H13" s="13">
        <v>6</v>
      </c>
      <c r="I13" s="13">
        <v>232</v>
      </c>
      <c r="J13" s="13">
        <v>0</v>
      </c>
      <c r="K13" s="13">
        <v>0</v>
      </c>
      <c r="L13" s="13">
        <v>8</v>
      </c>
      <c r="M13" s="13">
        <v>555</v>
      </c>
      <c r="N13" s="22">
        <v>2</v>
      </c>
      <c r="O13" s="22">
        <v>323</v>
      </c>
      <c r="P13" s="22">
        <v>6</v>
      </c>
      <c r="Q13" s="22">
        <v>232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454</v>
      </c>
      <c r="E14" s="13">
        <v>41636</v>
      </c>
      <c r="F14" s="13">
        <v>260</v>
      </c>
      <c r="G14" s="13">
        <v>27071</v>
      </c>
      <c r="H14" s="13">
        <v>0</v>
      </c>
      <c r="I14" s="13">
        <v>0</v>
      </c>
      <c r="J14" s="13">
        <v>194</v>
      </c>
      <c r="K14" s="13">
        <v>14565</v>
      </c>
      <c r="L14" s="13">
        <v>254</v>
      </c>
      <c r="M14" s="13">
        <v>26342</v>
      </c>
      <c r="N14" s="22">
        <v>254</v>
      </c>
      <c r="O14" s="22">
        <v>26342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9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9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9" x14ac:dyDescent="0.15">
      <c r="B21" s="12" t="s">
        <v>28</v>
      </c>
      <c r="C21" s="5" t="s">
        <v>9</v>
      </c>
      <c r="D21" s="13">
        <v>227</v>
      </c>
      <c r="E21" s="13">
        <v>15777</v>
      </c>
      <c r="F21" s="13">
        <v>2</v>
      </c>
      <c r="G21" s="13">
        <v>157</v>
      </c>
      <c r="H21" s="13">
        <v>0</v>
      </c>
      <c r="I21" s="13">
        <v>0</v>
      </c>
      <c r="J21" s="13">
        <v>225</v>
      </c>
      <c r="K21" s="13">
        <v>15620</v>
      </c>
      <c r="L21" s="13">
        <v>211</v>
      </c>
      <c r="M21" s="13">
        <v>15111</v>
      </c>
      <c r="N21" s="13">
        <v>44</v>
      </c>
      <c r="O21" s="13">
        <v>5347</v>
      </c>
      <c r="P21" s="13">
        <v>44</v>
      </c>
      <c r="Q21" s="13">
        <v>1890</v>
      </c>
      <c r="R21" s="13">
        <v>123</v>
      </c>
      <c r="S21" s="13">
        <v>7874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27" t="s">
        <v>31</v>
      </c>
      <c r="AC21" s="27" t="s">
        <v>31</v>
      </c>
    </row>
    <row r="22" spans="2:29" x14ac:dyDescent="0.15">
      <c r="B22" s="12" t="s">
        <v>10</v>
      </c>
      <c r="C22" s="5" t="s">
        <v>11</v>
      </c>
      <c r="D22" s="13">
        <v>2</v>
      </c>
      <c r="E22" s="13">
        <v>157</v>
      </c>
      <c r="F22" s="22">
        <v>2</v>
      </c>
      <c r="G22" s="22">
        <v>157</v>
      </c>
      <c r="H22" s="22">
        <v>0</v>
      </c>
      <c r="I22" s="22">
        <v>0</v>
      </c>
      <c r="J22" s="22">
        <v>0</v>
      </c>
      <c r="K22" s="22">
        <v>0</v>
      </c>
      <c r="L22" s="22">
        <v>38</v>
      </c>
      <c r="M22" s="22">
        <v>4618</v>
      </c>
      <c r="N22" s="22">
        <v>38</v>
      </c>
      <c r="O22" s="22">
        <v>4618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7" t="s">
        <v>31</v>
      </c>
    </row>
    <row r="23" spans="2:29" x14ac:dyDescent="0.15">
      <c r="B23" s="12" t="s">
        <v>12</v>
      </c>
      <c r="C23" s="5" t="s">
        <v>13</v>
      </c>
      <c r="D23" s="13">
        <v>31</v>
      </c>
      <c r="E23" s="13">
        <v>1055</v>
      </c>
      <c r="F23" s="22">
        <v>0</v>
      </c>
      <c r="G23" s="22">
        <v>0</v>
      </c>
      <c r="H23" s="22">
        <v>0</v>
      </c>
      <c r="I23" s="22">
        <v>0</v>
      </c>
      <c r="J23" s="22">
        <v>31</v>
      </c>
      <c r="K23" s="22">
        <v>1055</v>
      </c>
      <c r="L23" s="22">
        <v>167</v>
      </c>
      <c r="M23" s="22">
        <v>9764</v>
      </c>
      <c r="N23" s="22">
        <v>0</v>
      </c>
      <c r="O23" s="22">
        <v>0</v>
      </c>
      <c r="P23" s="22">
        <v>44</v>
      </c>
      <c r="Q23" s="22">
        <v>1890</v>
      </c>
      <c r="R23" s="22">
        <v>123</v>
      </c>
      <c r="S23" s="22">
        <v>7874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7" t="s">
        <v>31</v>
      </c>
    </row>
    <row r="24" spans="2:29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7" t="s">
        <v>31</v>
      </c>
    </row>
    <row r="25" spans="2:29" x14ac:dyDescent="0.15">
      <c r="B25" s="12" t="s">
        <v>16</v>
      </c>
      <c r="C25" s="5" t="s">
        <v>17</v>
      </c>
      <c r="D25" s="13">
        <v>194</v>
      </c>
      <c r="E25" s="13">
        <v>14565</v>
      </c>
      <c r="F25" s="22">
        <v>0</v>
      </c>
      <c r="G25" s="22">
        <v>0</v>
      </c>
      <c r="H25" s="22">
        <v>0</v>
      </c>
      <c r="I25" s="22">
        <v>0</v>
      </c>
      <c r="J25" s="22">
        <v>194</v>
      </c>
      <c r="K25" s="22">
        <v>14565</v>
      </c>
      <c r="L25" s="22">
        <v>6</v>
      </c>
      <c r="M25" s="22">
        <v>729</v>
      </c>
      <c r="N25" s="22">
        <v>6</v>
      </c>
      <c r="O25" s="22">
        <v>729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194</v>
      </c>
      <c r="E38" s="13">
        <f>SUM(AA14,K25,S25)</f>
        <v>14565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A20" sqref="A1:IV65536"/>
      <selection pane="topRight" activeCell="A20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1115</v>
      </c>
      <c r="E10" s="13">
        <v>90824</v>
      </c>
      <c r="F10" s="13">
        <v>631</v>
      </c>
      <c r="G10" s="13">
        <v>68428</v>
      </c>
      <c r="H10" s="13">
        <v>243</v>
      </c>
      <c r="I10" s="13">
        <v>11758</v>
      </c>
      <c r="J10" s="13">
        <v>241</v>
      </c>
      <c r="K10" s="13">
        <v>10638</v>
      </c>
      <c r="L10" s="13">
        <v>879</v>
      </c>
      <c r="M10" s="13">
        <v>75090</v>
      </c>
      <c r="N10" s="13">
        <v>587</v>
      </c>
      <c r="O10" s="13">
        <v>63018</v>
      </c>
      <c r="P10" s="13">
        <v>179</v>
      </c>
      <c r="Q10" s="13">
        <v>8375</v>
      </c>
      <c r="R10" s="13">
        <v>113</v>
      </c>
      <c r="S10" s="13">
        <v>3697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284</v>
      </c>
      <c r="E11" s="13">
        <v>32851</v>
      </c>
      <c r="F11" s="13">
        <v>284</v>
      </c>
      <c r="G11" s="13">
        <v>32851</v>
      </c>
      <c r="H11" s="13">
        <v>0</v>
      </c>
      <c r="I11" s="13">
        <v>0</v>
      </c>
      <c r="J11" s="13">
        <v>0</v>
      </c>
      <c r="K11" s="13">
        <v>0</v>
      </c>
      <c r="L11" s="13">
        <v>257</v>
      </c>
      <c r="M11" s="13">
        <v>29516</v>
      </c>
      <c r="N11" s="22">
        <v>257</v>
      </c>
      <c r="O11" s="22">
        <v>29516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447</v>
      </c>
      <c r="E12" s="13">
        <v>21255</v>
      </c>
      <c r="F12" s="13">
        <v>14</v>
      </c>
      <c r="G12" s="13">
        <v>1199</v>
      </c>
      <c r="H12" s="13">
        <v>243</v>
      </c>
      <c r="I12" s="13">
        <v>11758</v>
      </c>
      <c r="J12" s="13">
        <v>190</v>
      </c>
      <c r="K12" s="13">
        <v>8298</v>
      </c>
      <c r="L12" s="13">
        <v>304</v>
      </c>
      <c r="M12" s="13">
        <v>12964</v>
      </c>
      <c r="N12" s="22">
        <v>12</v>
      </c>
      <c r="O12" s="22">
        <v>892</v>
      </c>
      <c r="P12" s="22">
        <v>179</v>
      </c>
      <c r="Q12" s="22">
        <v>8375</v>
      </c>
      <c r="R12" s="22">
        <v>113</v>
      </c>
      <c r="S12" s="22">
        <v>3697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384</v>
      </c>
      <c r="E14" s="13">
        <v>36718</v>
      </c>
      <c r="F14" s="13">
        <v>333</v>
      </c>
      <c r="G14" s="13">
        <v>34378</v>
      </c>
      <c r="H14" s="13">
        <v>0</v>
      </c>
      <c r="I14" s="13">
        <v>0</v>
      </c>
      <c r="J14" s="13">
        <v>51</v>
      </c>
      <c r="K14" s="13">
        <v>2340</v>
      </c>
      <c r="L14" s="13">
        <v>318</v>
      </c>
      <c r="M14" s="13">
        <v>32610</v>
      </c>
      <c r="N14" s="22">
        <v>318</v>
      </c>
      <c r="O14" s="22">
        <v>32610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9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9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9" x14ac:dyDescent="0.15">
      <c r="B21" s="12" t="s">
        <v>28</v>
      </c>
      <c r="C21" s="5" t="s">
        <v>9</v>
      </c>
      <c r="D21" s="13">
        <v>51</v>
      </c>
      <c r="E21" s="13">
        <v>2340</v>
      </c>
      <c r="F21" s="13">
        <v>0</v>
      </c>
      <c r="G21" s="13">
        <v>0</v>
      </c>
      <c r="H21" s="13">
        <v>0</v>
      </c>
      <c r="I21" s="13">
        <v>0</v>
      </c>
      <c r="J21" s="13">
        <v>51</v>
      </c>
      <c r="K21" s="13">
        <v>2340</v>
      </c>
      <c r="L21" s="13">
        <v>185</v>
      </c>
      <c r="M21" s="13">
        <v>13394</v>
      </c>
      <c r="N21" s="13">
        <v>44</v>
      </c>
      <c r="O21" s="13">
        <v>5410</v>
      </c>
      <c r="P21" s="13">
        <v>64</v>
      </c>
      <c r="Q21" s="13">
        <v>3383</v>
      </c>
      <c r="R21" s="13">
        <v>77</v>
      </c>
      <c r="S21" s="13">
        <v>4601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27" t="s">
        <v>31</v>
      </c>
      <c r="AC21" s="27" t="s">
        <v>31</v>
      </c>
    </row>
    <row r="22" spans="2:29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27</v>
      </c>
      <c r="M22" s="22">
        <v>3335</v>
      </c>
      <c r="N22" s="22">
        <v>27</v>
      </c>
      <c r="O22" s="22">
        <v>3335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7" t="s">
        <v>31</v>
      </c>
    </row>
    <row r="23" spans="2:29" x14ac:dyDescent="0.15">
      <c r="B23" s="12" t="s">
        <v>12</v>
      </c>
      <c r="C23" s="5" t="s">
        <v>13</v>
      </c>
      <c r="D23" s="13">
        <v>0</v>
      </c>
      <c r="E23" s="1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143</v>
      </c>
      <c r="M23" s="22">
        <v>8291</v>
      </c>
      <c r="N23" s="22">
        <v>2</v>
      </c>
      <c r="O23" s="22">
        <v>307</v>
      </c>
      <c r="P23" s="22">
        <v>64</v>
      </c>
      <c r="Q23" s="22">
        <v>3383</v>
      </c>
      <c r="R23" s="22">
        <v>77</v>
      </c>
      <c r="S23" s="22">
        <v>4601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7" t="s">
        <v>31</v>
      </c>
    </row>
    <row r="24" spans="2:29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7" t="s">
        <v>31</v>
      </c>
    </row>
    <row r="25" spans="2:29" x14ac:dyDescent="0.15">
      <c r="B25" s="12" t="s">
        <v>16</v>
      </c>
      <c r="C25" s="5" t="s">
        <v>17</v>
      </c>
      <c r="D25" s="13">
        <v>51</v>
      </c>
      <c r="E25" s="13">
        <v>2340</v>
      </c>
      <c r="F25" s="22">
        <v>0</v>
      </c>
      <c r="G25" s="22">
        <v>0</v>
      </c>
      <c r="H25" s="22">
        <v>0</v>
      </c>
      <c r="I25" s="22">
        <v>0</v>
      </c>
      <c r="J25" s="22">
        <v>51</v>
      </c>
      <c r="K25" s="22">
        <v>2340</v>
      </c>
      <c r="L25" s="22">
        <v>15</v>
      </c>
      <c r="M25" s="22">
        <v>1768</v>
      </c>
      <c r="N25" s="22">
        <v>15</v>
      </c>
      <c r="O25" s="22">
        <v>1768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51</v>
      </c>
      <c r="E38" s="13">
        <f>SUM(AA14,K25,S25)</f>
        <v>2340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topLeftCell="A20" zoomScaleNormal="100" zoomScaleSheetLayoutView="85" workbookViewId="0">
      <pane xSplit="3" topLeftCell="D1" activePane="topRight" state="frozen"/>
      <selection activeCell="A20" sqref="A1:IV65536"/>
      <selection pane="topRight" activeCell="A20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1395</v>
      </c>
      <c r="E10" s="13">
        <v>108786</v>
      </c>
      <c r="F10" s="13">
        <v>695</v>
      </c>
      <c r="G10" s="13">
        <v>78935</v>
      </c>
      <c r="H10" s="13">
        <v>208</v>
      </c>
      <c r="I10" s="13">
        <v>10146</v>
      </c>
      <c r="J10" s="13">
        <v>492</v>
      </c>
      <c r="K10" s="13">
        <v>19705</v>
      </c>
      <c r="L10" s="13">
        <v>933</v>
      </c>
      <c r="M10" s="13">
        <v>85651</v>
      </c>
      <c r="N10" s="13">
        <v>656</v>
      </c>
      <c r="O10" s="13">
        <v>74144</v>
      </c>
      <c r="P10" s="13">
        <v>182</v>
      </c>
      <c r="Q10" s="13">
        <v>8510</v>
      </c>
      <c r="R10" s="13">
        <v>95</v>
      </c>
      <c r="S10" s="13">
        <v>2997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379</v>
      </c>
      <c r="E11" s="13">
        <v>45741</v>
      </c>
      <c r="F11" s="13">
        <v>379</v>
      </c>
      <c r="G11" s="13">
        <v>45741</v>
      </c>
      <c r="H11" s="13">
        <v>0</v>
      </c>
      <c r="I11" s="13">
        <v>0</v>
      </c>
      <c r="J11" s="13">
        <v>0</v>
      </c>
      <c r="K11" s="13">
        <v>0</v>
      </c>
      <c r="L11" s="13">
        <v>347</v>
      </c>
      <c r="M11" s="13">
        <v>41767</v>
      </c>
      <c r="N11" s="22">
        <v>347</v>
      </c>
      <c r="O11" s="22">
        <v>41767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705</v>
      </c>
      <c r="E12" s="13">
        <v>30226</v>
      </c>
      <c r="F12" s="13">
        <v>5</v>
      </c>
      <c r="G12" s="13">
        <v>375</v>
      </c>
      <c r="H12" s="13">
        <v>208</v>
      </c>
      <c r="I12" s="13">
        <v>10146</v>
      </c>
      <c r="J12" s="13">
        <v>492</v>
      </c>
      <c r="K12" s="13">
        <v>19705</v>
      </c>
      <c r="L12" s="13">
        <v>282</v>
      </c>
      <c r="M12" s="13">
        <v>11882</v>
      </c>
      <c r="N12" s="22">
        <v>5</v>
      </c>
      <c r="O12" s="22">
        <v>375</v>
      </c>
      <c r="P12" s="22">
        <v>182</v>
      </c>
      <c r="Q12" s="22">
        <v>8510</v>
      </c>
      <c r="R12" s="22">
        <v>95</v>
      </c>
      <c r="S12" s="22">
        <v>2997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3</v>
      </c>
      <c r="E13" s="13">
        <v>399</v>
      </c>
      <c r="F13" s="13">
        <v>3</v>
      </c>
      <c r="G13" s="13">
        <v>399</v>
      </c>
      <c r="H13" s="13">
        <v>0</v>
      </c>
      <c r="I13" s="13">
        <v>0</v>
      </c>
      <c r="J13" s="13">
        <v>0</v>
      </c>
      <c r="K13" s="13">
        <v>0</v>
      </c>
      <c r="L13" s="13">
        <v>2</v>
      </c>
      <c r="M13" s="13">
        <v>243</v>
      </c>
      <c r="N13" s="22">
        <v>2</v>
      </c>
      <c r="O13" s="22">
        <v>243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308</v>
      </c>
      <c r="E14" s="13">
        <v>32420</v>
      </c>
      <c r="F14" s="13">
        <v>308</v>
      </c>
      <c r="G14" s="13">
        <v>32420</v>
      </c>
      <c r="H14" s="13">
        <v>0</v>
      </c>
      <c r="I14" s="13">
        <v>0</v>
      </c>
      <c r="J14" s="13">
        <v>0</v>
      </c>
      <c r="K14" s="13">
        <v>0</v>
      </c>
      <c r="L14" s="13">
        <v>302</v>
      </c>
      <c r="M14" s="13">
        <v>31759</v>
      </c>
      <c r="N14" s="22">
        <v>302</v>
      </c>
      <c r="O14" s="22">
        <v>31759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9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9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9" x14ac:dyDescent="0.15">
      <c r="B21" s="12" t="s">
        <v>28</v>
      </c>
      <c r="C21" s="5" t="s">
        <v>9</v>
      </c>
      <c r="D21" s="13">
        <v>172</v>
      </c>
      <c r="E21" s="13">
        <v>6629</v>
      </c>
      <c r="F21" s="13">
        <v>1</v>
      </c>
      <c r="G21" s="13">
        <v>156</v>
      </c>
      <c r="H21" s="13">
        <v>0</v>
      </c>
      <c r="I21" s="13">
        <v>0</v>
      </c>
      <c r="J21" s="13">
        <v>171</v>
      </c>
      <c r="K21" s="13">
        <v>6473</v>
      </c>
      <c r="L21" s="13">
        <v>290</v>
      </c>
      <c r="M21" s="13">
        <v>16506</v>
      </c>
      <c r="N21" s="13">
        <v>38</v>
      </c>
      <c r="O21" s="13">
        <v>4635</v>
      </c>
      <c r="P21" s="13">
        <v>26</v>
      </c>
      <c r="Q21" s="13">
        <v>1636</v>
      </c>
      <c r="R21" s="13">
        <v>226</v>
      </c>
      <c r="S21" s="13">
        <v>10235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27" t="s">
        <v>31</v>
      </c>
      <c r="AC21" s="27" t="s">
        <v>31</v>
      </c>
    </row>
    <row r="22" spans="2:29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32</v>
      </c>
      <c r="M22" s="22">
        <v>3974</v>
      </c>
      <c r="N22" s="22">
        <v>32</v>
      </c>
      <c r="O22" s="22">
        <v>3974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7" t="s">
        <v>31</v>
      </c>
    </row>
    <row r="23" spans="2:29" x14ac:dyDescent="0.15">
      <c r="B23" s="12" t="s">
        <v>12</v>
      </c>
      <c r="C23" s="5" t="s">
        <v>13</v>
      </c>
      <c r="D23" s="13">
        <v>171</v>
      </c>
      <c r="E23" s="13">
        <v>6473</v>
      </c>
      <c r="F23" s="22">
        <v>0</v>
      </c>
      <c r="G23" s="22">
        <v>0</v>
      </c>
      <c r="H23" s="22">
        <v>0</v>
      </c>
      <c r="I23" s="22">
        <v>0</v>
      </c>
      <c r="J23" s="22">
        <v>171</v>
      </c>
      <c r="K23" s="22">
        <v>6473</v>
      </c>
      <c r="L23" s="22">
        <v>252</v>
      </c>
      <c r="M23" s="22">
        <v>11871</v>
      </c>
      <c r="N23" s="22">
        <v>0</v>
      </c>
      <c r="O23" s="22">
        <v>0</v>
      </c>
      <c r="P23" s="22">
        <v>26</v>
      </c>
      <c r="Q23" s="22">
        <v>1636</v>
      </c>
      <c r="R23" s="22">
        <v>226</v>
      </c>
      <c r="S23" s="22">
        <v>10235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7" t="s">
        <v>31</v>
      </c>
    </row>
    <row r="24" spans="2:29" x14ac:dyDescent="0.15">
      <c r="B24" s="12" t="s">
        <v>14</v>
      </c>
      <c r="C24" s="5" t="s">
        <v>15</v>
      </c>
      <c r="D24" s="13">
        <v>1</v>
      </c>
      <c r="E24" s="13">
        <v>156</v>
      </c>
      <c r="F24" s="22">
        <v>1</v>
      </c>
      <c r="G24" s="22">
        <v>156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7" t="s">
        <v>31</v>
      </c>
    </row>
    <row r="25" spans="2:29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6</v>
      </c>
      <c r="M25" s="22">
        <v>661</v>
      </c>
      <c r="N25" s="22">
        <v>6</v>
      </c>
      <c r="O25" s="22">
        <v>661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A20" sqref="A1:IV65536"/>
      <selection pane="topRight" activeCell="A20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1504</v>
      </c>
      <c r="E10" s="13">
        <v>122052</v>
      </c>
      <c r="F10" s="13">
        <v>671</v>
      </c>
      <c r="G10" s="13">
        <v>75894</v>
      </c>
      <c r="H10" s="13">
        <v>196</v>
      </c>
      <c r="I10" s="13">
        <v>8574</v>
      </c>
      <c r="J10" s="13">
        <v>637</v>
      </c>
      <c r="K10" s="13">
        <v>37584</v>
      </c>
      <c r="L10" s="13">
        <v>922</v>
      </c>
      <c r="M10" s="13">
        <v>81901</v>
      </c>
      <c r="N10" s="13">
        <v>632</v>
      </c>
      <c r="O10" s="13">
        <v>71142</v>
      </c>
      <c r="P10" s="13">
        <v>178</v>
      </c>
      <c r="Q10" s="13">
        <v>7697</v>
      </c>
      <c r="R10" s="13">
        <v>112</v>
      </c>
      <c r="S10" s="13">
        <v>3062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388</v>
      </c>
      <c r="E11" s="13">
        <v>46626</v>
      </c>
      <c r="F11" s="13">
        <v>386</v>
      </c>
      <c r="G11" s="13">
        <v>46346</v>
      </c>
      <c r="H11" s="13">
        <v>0</v>
      </c>
      <c r="I11" s="13">
        <v>0</v>
      </c>
      <c r="J11" s="13">
        <v>2</v>
      </c>
      <c r="K11" s="13">
        <v>280</v>
      </c>
      <c r="L11" s="13">
        <v>356</v>
      </c>
      <c r="M11" s="13">
        <v>42658</v>
      </c>
      <c r="N11" s="22">
        <v>356</v>
      </c>
      <c r="O11" s="22">
        <v>42658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562</v>
      </c>
      <c r="E12" s="13">
        <v>23572</v>
      </c>
      <c r="F12" s="13">
        <v>11</v>
      </c>
      <c r="G12" s="13">
        <v>824</v>
      </c>
      <c r="H12" s="13">
        <v>196</v>
      </c>
      <c r="I12" s="13">
        <v>8574</v>
      </c>
      <c r="J12" s="13">
        <v>355</v>
      </c>
      <c r="K12" s="13">
        <v>14174</v>
      </c>
      <c r="L12" s="13">
        <v>301</v>
      </c>
      <c r="M12" s="13">
        <v>11583</v>
      </c>
      <c r="N12" s="22">
        <v>11</v>
      </c>
      <c r="O12" s="22">
        <v>824</v>
      </c>
      <c r="P12" s="22">
        <v>178</v>
      </c>
      <c r="Q12" s="22">
        <v>7697</v>
      </c>
      <c r="R12" s="22">
        <v>112</v>
      </c>
      <c r="S12" s="22">
        <v>3062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3</v>
      </c>
      <c r="E13" s="13">
        <v>255</v>
      </c>
      <c r="F13" s="13">
        <v>3</v>
      </c>
      <c r="G13" s="13">
        <v>255</v>
      </c>
      <c r="H13" s="13">
        <v>0</v>
      </c>
      <c r="I13" s="13">
        <v>0</v>
      </c>
      <c r="J13" s="13">
        <v>0</v>
      </c>
      <c r="K13" s="13">
        <v>0</v>
      </c>
      <c r="L13" s="13">
        <v>3</v>
      </c>
      <c r="M13" s="13">
        <v>255</v>
      </c>
      <c r="N13" s="22">
        <v>3</v>
      </c>
      <c r="O13" s="22">
        <v>255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551</v>
      </c>
      <c r="E14" s="13">
        <v>51599</v>
      </c>
      <c r="F14" s="13">
        <v>271</v>
      </c>
      <c r="G14" s="13">
        <v>28469</v>
      </c>
      <c r="H14" s="13">
        <v>0</v>
      </c>
      <c r="I14" s="13">
        <v>0</v>
      </c>
      <c r="J14" s="13">
        <v>280</v>
      </c>
      <c r="K14" s="13">
        <v>23130</v>
      </c>
      <c r="L14" s="13">
        <v>262</v>
      </c>
      <c r="M14" s="13">
        <v>27405</v>
      </c>
      <c r="N14" s="22">
        <v>262</v>
      </c>
      <c r="O14" s="22">
        <v>27405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9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9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9" x14ac:dyDescent="0.15">
      <c r="B21" s="12" t="s">
        <v>28</v>
      </c>
      <c r="C21" s="5" t="s">
        <v>9</v>
      </c>
      <c r="D21" s="13">
        <v>465</v>
      </c>
      <c r="E21" s="13">
        <v>31016</v>
      </c>
      <c r="F21" s="13">
        <v>1</v>
      </c>
      <c r="G21" s="13">
        <v>133</v>
      </c>
      <c r="H21" s="13">
        <v>0</v>
      </c>
      <c r="I21" s="13">
        <v>0</v>
      </c>
      <c r="J21" s="13">
        <v>464</v>
      </c>
      <c r="K21" s="13">
        <v>30883</v>
      </c>
      <c r="L21" s="13">
        <v>113</v>
      </c>
      <c r="M21" s="13">
        <v>8591</v>
      </c>
      <c r="N21" s="13">
        <v>34</v>
      </c>
      <c r="O21" s="13">
        <v>4075</v>
      </c>
      <c r="P21" s="13">
        <v>18</v>
      </c>
      <c r="Q21" s="13">
        <v>877</v>
      </c>
      <c r="R21" s="13">
        <v>61</v>
      </c>
      <c r="S21" s="13">
        <v>3639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27" t="s">
        <v>31</v>
      </c>
      <c r="AC21" s="27" t="s">
        <v>31</v>
      </c>
    </row>
    <row r="22" spans="2:29" x14ac:dyDescent="0.15">
      <c r="B22" s="12" t="s">
        <v>10</v>
      </c>
      <c r="C22" s="5" t="s">
        <v>11</v>
      </c>
      <c r="D22" s="13">
        <v>2</v>
      </c>
      <c r="E22" s="13">
        <v>242</v>
      </c>
      <c r="F22" s="22">
        <v>1</v>
      </c>
      <c r="G22" s="22">
        <v>133</v>
      </c>
      <c r="H22" s="22">
        <v>0</v>
      </c>
      <c r="I22" s="22">
        <v>0</v>
      </c>
      <c r="J22" s="22">
        <v>1</v>
      </c>
      <c r="K22" s="22">
        <v>109</v>
      </c>
      <c r="L22" s="22">
        <v>27</v>
      </c>
      <c r="M22" s="22">
        <v>3302</v>
      </c>
      <c r="N22" s="22">
        <v>26</v>
      </c>
      <c r="O22" s="22">
        <v>3131</v>
      </c>
      <c r="P22" s="22">
        <v>0</v>
      </c>
      <c r="Q22" s="22">
        <v>0</v>
      </c>
      <c r="R22" s="22">
        <v>1</v>
      </c>
      <c r="S22" s="22">
        <v>171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7" t="s">
        <v>31</v>
      </c>
    </row>
    <row r="23" spans="2:29" x14ac:dyDescent="0.15">
      <c r="B23" s="12" t="s">
        <v>12</v>
      </c>
      <c r="C23" s="5" t="s">
        <v>13</v>
      </c>
      <c r="D23" s="13">
        <v>183</v>
      </c>
      <c r="E23" s="13">
        <v>7644</v>
      </c>
      <c r="F23" s="22">
        <v>0</v>
      </c>
      <c r="G23" s="22">
        <v>0</v>
      </c>
      <c r="H23" s="22">
        <v>0</v>
      </c>
      <c r="I23" s="22">
        <v>0</v>
      </c>
      <c r="J23" s="22">
        <v>183</v>
      </c>
      <c r="K23" s="22">
        <v>7644</v>
      </c>
      <c r="L23" s="22">
        <v>78</v>
      </c>
      <c r="M23" s="22">
        <v>4345</v>
      </c>
      <c r="N23" s="22">
        <v>0</v>
      </c>
      <c r="O23" s="22">
        <v>0</v>
      </c>
      <c r="P23" s="22">
        <v>18</v>
      </c>
      <c r="Q23" s="22">
        <v>877</v>
      </c>
      <c r="R23" s="22">
        <v>60</v>
      </c>
      <c r="S23" s="22">
        <v>3468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7" t="s">
        <v>31</v>
      </c>
    </row>
    <row r="24" spans="2:29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7" t="s">
        <v>31</v>
      </c>
    </row>
    <row r="25" spans="2:29" x14ac:dyDescent="0.15">
      <c r="B25" s="12" t="s">
        <v>16</v>
      </c>
      <c r="C25" s="5" t="s">
        <v>17</v>
      </c>
      <c r="D25" s="13">
        <v>280</v>
      </c>
      <c r="E25" s="13">
        <v>23130</v>
      </c>
      <c r="F25" s="22">
        <v>0</v>
      </c>
      <c r="G25" s="22">
        <v>0</v>
      </c>
      <c r="H25" s="22">
        <v>0</v>
      </c>
      <c r="I25" s="22">
        <v>0</v>
      </c>
      <c r="J25" s="22">
        <v>280</v>
      </c>
      <c r="K25" s="22">
        <v>23130</v>
      </c>
      <c r="L25" s="22">
        <v>8</v>
      </c>
      <c r="M25" s="22">
        <v>944</v>
      </c>
      <c r="N25" s="22">
        <v>8</v>
      </c>
      <c r="O25" s="22">
        <v>944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28</v>
      </c>
      <c r="C32" s="5" t="s">
        <v>9</v>
      </c>
      <c r="D32" s="13">
        <v>4</v>
      </c>
      <c r="E32" s="13">
        <v>544</v>
      </c>
      <c r="F32" s="13">
        <v>4</v>
      </c>
      <c r="G32" s="13">
        <v>544</v>
      </c>
      <c r="H32" s="13">
        <v>0</v>
      </c>
      <c r="I32" s="13">
        <v>0</v>
      </c>
      <c r="J32" s="13">
        <v>0</v>
      </c>
      <c r="K32" s="13"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3</v>
      </c>
      <c r="E33" s="13">
        <v>424</v>
      </c>
      <c r="F33" s="22">
        <v>3</v>
      </c>
      <c r="G33" s="22">
        <v>424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1</v>
      </c>
      <c r="E36" s="13">
        <v>120</v>
      </c>
      <c r="F36" s="22">
        <v>1</v>
      </c>
      <c r="G36" s="22">
        <v>120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280</v>
      </c>
      <c r="E38" s="13">
        <f>SUM(AA14,K25,S25)</f>
        <v>23130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A20" sqref="A1:IV65536"/>
      <selection pane="topRight" activeCell="A20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1197</v>
      </c>
      <c r="E10" s="13">
        <v>97039</v>
      </c>
      <c r="F10" s="13">
        <v>661</v>
      </c>
      <c r="G10" s="13">
        <v>74215</v>
      </c>
      <c r="H10" s="13">
        <v>311</v>
      </c>
      <c r="I10" s="13">
        <v>14201</v>
      </c>
      <c r="J10" s="13">
        <v>225</v>
      </c>
      <c r="K10" s="13">
        <v>8623</v>
      </c>
      <c r="L10" s="13">
        <v>1023</v>
      </c>
      <c r="M10" s="13">
        <v>83953</v>
      </c>
      <c r="N10" s="13">
        <v>604</v>
      </c>
      <c r="O10" s="13">
        <v>67247</v>
      </c>
      <c r="P10" s="13">
        <v>279</v>
      </c>
      <c r="Q10" s="13">
        <v>12886</v>
      </c>
      <c r="R10" s="13">
        <v>140</v>
      </c>
      <c r="S10" s="13">
        <v>3820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372</v>
      </c>
      <c r="E11" s="13">
        <v>43996</v>
      </c>
      <c r="F11" s="13">
        <v>370</v>
      </c>
      <c r="G11" s="13">
        <v>43741</v>
      </c>
      <c r="H11" s="13">
        <v>2</v>
      </c>
      <c r="I11" s="13">
        <v>255</v>
      </c>
      <c r="J11" s="13">
        <v>0</v>
      </c>
      <c r="K11" s="13">
        <v>0</v>
      </c>
      <c r="L11" s="13">
        <v>327</v>
      </c>
      <c r="M11" s="13">
        <v>38382</v>
      </c>
      <c r="N11" s="22">
        <v>325</v>
      </c>
      <c r="O11" s="22">
        <v>38127</v>
      </c>
      <c r="P11" s="22">
        <v>2</v>
      </c>
      <c r="Q11" s="22">
        <v>255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542</v>
      </c>
      <c r="E12" s="13">
        <v>23203</v>
      </c>
      <c r="F12" s="13">
        <v>8</v>
      </c>
      <c r="G12" s="13">
        <v>634</v>
      </c>
      <c r="H12" s="13">
        <v>309</v>
      </c>
      <c r="I12" s="13">
        <v>13946</v>
      </c>
      <c r="J12" s="13">
        <v>225</v>
      </c>
      <c r="K12" s="13">
        <v>8623</v>
      </c>
      <c r="L12" s="13">
        <v>424</v>
      </c>
      <c r="M12" s="13">
        <v>16969</v>
      </c>
      <c r="N12" s="22">
        <v>7</v>
      </c>
      <c r="O12" s="22">
        <v>518</v>
      </c>
      <c r="P12" s="22">
        <v>277</v>
      </c>
      <c r="Q12" s="22">
        <v>12631</v>
      </c>
      <c r="R12" s="22">
        <v>140</v>
      </c>
      <c r="S12" s="22">
        <v>3820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3</v>
      </c>
      <c r="E13" s="13">
        <v>471</v>
      </c>
      <c r="F13" s="13">
        <v>3</v>
      </c>
      <c r="G13" s="13">
        <v>471</v>
      </c>
      <c r="H13" s="13">
        <v>0</v>
      </c>
      <c r="I13" s="13">
        <v>0</v>
      </c>
      <c r="J13" s="13">
        <v>0</v>
      </c>
      <c r="K13" s="13">
        <v>0</v>
      </c>
      <c r="L13" s="13">
        <v>3</v>
      </c>
      <c r="M13" s="13">
        <v>471</v>
      </c>
      <c r="N13" s="22">
        <v>3</v>
      </c>
      <c r="O13" s="22">
        <v>471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280</v>
      </c>
      <c r="E14" s="13">
        <v>29369</v>
      </c>
      <c r="F14" s="13">
        <v>280</v>
      </c>
      <c r="G14" s="13">
        <v>29369</v>
      </c>
      <c r="H14" s="13">
        <v>0</v>
      </c>
      <c r="I14" s="13">
        <v>0</v>
      </c>
      <c r="J14" s="13">
        <v>0</v>
      </c>
      <c r="K14" s="13">
        <v>0</v>
      </c>
      <c r="L14" s="13">
        <v>269</v>
      </c>
      <c r="M14" s="13">
        <v>28131</v>
      </c>
      <c r="N14" s="22">
        <v>269</v>
      </c>
      <c r="O14" s="22">
        <v>28131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9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9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9" x14ac:dyDescent="0.15">
      <c r="B21" s="12" t="s">
        <v>28</v>
      </c>
      <c r="C21" s="5" t="s">
        <v>9</v>
      </c>
      <c r="D21" s="13">
        <v>28</v>
      </c>
      <c r="E21" s="13">
        <v>1571</v>
      </c>
      <c r="F21" s="13">
        <v>2</v>
      </c>
      <c r="G21" s="13">
        <v>250</v>
      </c>
      <c r="H21" s="13">
        <v>0</v>
      </c>
      <c r="I21" s="13">
        <v>0</v>
      </c>
      <c r="J21" s="13">
        <v>26</v>
      </c>
      <c r="K21" s="13">
        <v>1321</v>
      </c>
      <c r="L21" s="13">
        <v>133</v>
      </c>
      <c r="M21" s="13">
        <v>9750</v>
      </c>
      <c r="N21" s="13">
        <v>42</v>
      </c>
      <c r="O21" s="13">
        <v>4953</v>
      </c>
      <c r="P21" s="13">
        <v>32</v>
      </c>
      <c r="Q21" s="13">
        <v>1315</v>
      </c>
      <c r="R21" s="13">
        <v>59</v>
      </c>
      <c r="S21" s="13">
        <v>3482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27" t="s">
        <v>31</v>
      </c>
      <c r="AC21" s="27" t="s">
        <v>31</v>
      </c>
    </row>
    <row r="22" spans="2:29" x14ac:dyDescent="0.15">
      <c r="B22" s="12" t="s">
        <v>10</v>
      </c>
      <c r="C22" s="5" t="s">
        <v>11</v>
      </c>
      <c r="D22" s="13">
        <v>2</v>
      </c>
      <c r="E22" s="13">
        <v>250</v>
      </c>
      <c r="F22" s="22">
        <v>2</v>
      </c>
      <c r="G22" s="22">
        <v>250</v>
      </c>
      <c r="H22" s="22">
        <v>0</v>
      </c>
      <c r="I22" s="22">
        <v>0</v>
      </c>
      <c r="J22" s="22">
        <v>0</v>
      </c>
      <c r="K22" s="22">
        <v>0</v>
      </c>
      <c r="L22" s="22">
        <v>33</v>
      </c>
      <c r="M22" s="22">
        <v>3955</v>
      </c>
      <c r="N22" s="22">
        <v>33</v>
      </c>
      <c r="O22" s="22">
        <v>3955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7" t="s">
        <v>31</v>
      </c>
    </row>
    <row r="23" spans="2:29" x14ac:dyDescent="0.15">
      <c r="B23" s="12" t="s">
        <v>12</v>
      </c>
      <c r="C23" s="5" t="s">
        <v>13</v>
      </c>
      <c r="D23" s="13">
        <v>26</v>
      </c>
      <c r="E23" s="13">
        <v>1321</v>
      </c>
      <c r="F23" s="22">
        <v>0</v>
      </c>
      <c r="G23" s="22">
        <v>0</v>
      </c>
      <c r="H23" s="22">
        <v>0</v>
      </c>
      <c r="I23" s="22">
        <v>0</v>
      </c>
      <c r="J23" s="22">
        <v>26</v>
      </c>
      <c r="K23" s="22">
        <v>1321</v>
      </c>
      <c r="L23" s="22">
        <v>92</v>
      </c>
      <c r="M23" s="22">
        <v>4913</v>
      </c>
      <c r="N23" s="22">
        <v>1</v>
      </c>
      <c r="O23" s="22">
        <v>116</v>
      </c>
      <c r="P23" s="22">
        <v>32</v>
      </c>
      <c r="Q23" s="22">
        <v>1315</v>
      </c>
      <c r="R23" s="22">
        <v>59</v>
      </c>
      <c r="S23" s="22">
        <v>3482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7" t="s">
        <v>31</v>
      </c>
    </row>
    <row r="24" spans="2:29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7" t="s">
        <v>31</v>
      </c>
    </row>
    <row r="25" spans="2:29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8</v>
      </c>
      <c r="M25" s="22">
        <v>882</v>
      </c>
      <c r="N25" s="22">
        <v>8</v>
      </c>
      <c r="O25" s="22">
        <v>882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28</v>
      </c>
      <c r="C32" s="5" t="s">
        <v>9</v>
      </c>
      <c r="D32" s="13">
        <v>13</v>
      </c>
      <c r="E32" s="13">
        <v>1765</v>
      </c>
      <c r="F32" s="13">
        <v>13</v>
      </c>
      <c r="G32" s="13">
        <v>1765</v>
      </c>
      <c r="H32" s="13">
        <v>0</v>
      </c>
      <c r="I32" s="13">
        <v>0</v>
      </c>
      <c r="J32" s="13">
        <v>0</v>
      </c>
      <c r="K32" s="13"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10</v>
      </c>
      <c r="E33" s="13">
        <v>1409</v>
      </c>
      <c r="F33" s="22">
        <v>10</v>
      </c>
      <c r="G33" s="22">
        <v>1409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3</v>
      </c>
      <c r="E36" s="13">
        <v>356</v>
      </c>
      <c r="F36" s="22">
        <v>3</v>
      </c>
      <c r="G36" s="22">
        <v>356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A20" sqref="A1:IV65536"/>
      <selection pane="topRight" activeCell="A20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1585</v>
      </c>
      <c r="E10" s="13">
        <v>123581</v>
      </c>
      <c r="F10" s="13">
        <v>760</v>
      </c>
      <c r="G10" s="13">
        <v>85288</v>
      </c>
      <c r="H10" s="13">
        <v>344</v>
      </c>
      <c r="I10" s="13">
        <v>15427</v>
      </c>
      <c r="J10" s="13">
        <v>481</v>
      </c>
      <c r="K10" s="13">
        <v>22866</v>
      </c>
      <c r="L10" s="13">
        <v>1159</v>
      </c>
      <c r="M10" s="13">
        <v>96884</v>
      </c>
      <c r="N10" s="13">
        <v>714</v>
      </c>
      <c r="O10" s="13">
        <v>79642</v>
      </c>
      <c r="P10" s="13">
        <v>294</v>
      </c>
      <c r="Q10" s="13">
        <v>12546</v>
      </c>
      <c r="R10" s="13">
        <v>151</v>
      </c>
      <c r="S10" s="13">
        <v>4696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396</v>
      </c>
      <c r="E11" s="13">
        <v>47015</v>
      </c>
      <c r="F11" s="13">
        <v>395</v>
      </c>
      <c r="G11" s="13">
        <v>46902</v>
      </c>
      <c r="H11" s="13">
        <v>0</v>
      </c>
      <c r="I11" s="13">
        <v>0</v>
      </c>
      <c r="J11" s="13">
        <v>1</v>
      </c>
      <c r="K11" s="13">
        <v>113</v>
      </c>
      <c r="L11" s="13">
        <v>360</v>
      </c>
      <c r="M11" s="13">
        <v>42598</v>
      </c>
      <c r="N11" s="22">
        <v>360</v>
      </c>
      <c r="O11" s="22">
        <v>42598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722</v>
      </c>
      <c r="E12" s="13">
        <v>32220</v>
      </c>
      <c r="F12" s="13">
        <v>10</v>
      </c>
      <c r="G12" s="13">
        <v>878</v>
      </c>
      <c r="H12" s="13">
        <v>342</v>
      </c>
      <c r="I12" s="13">
        <v>15103</v>
      </c>
      <c r="J12" s="13">
        <v>370</v>
      </c>
      <c r="K12" s="13">
        <v>16239</v>
      </c>
      <c r="L12" s="13">
        <v>451</v>
      </c>
      <c r="M12" s="13">
        <v>17472</v>
      </c>
      <c r="N12" s="22">
        <v>8</v>
      </c>
      <c r="O12" s="22">
        <v>554</v>
      </c>
      <c r="P12" s="22">
        <v>292</v>
      </c>
      <c r="Q12" s="22">
        <v>12222</v>
      </c>
      <c r="R12" s="22">
        <v>151</v>
      </c>
      <c r="S12" s="22">
        <v>4696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3</v>
      </c>
      <c r="E13" s="13">
        <v>546</v>
      </c>
      <c r="F13" s="13">
        <v>3</v>
      </c>
      <c r="G13" s="13">
        <v>546</v>
      </c>
      <c r="H13" s="13">
        <v>0</v>
      </c>
      <c r="I13" s="13">
        <v>0</v>
      </c>
      <c r="J13" s="13">
        <v>0</v>
      </c>
      <c r="K13" s="13">
        <v>0</v>
      </c>
      <c r="L13" s="13">
        <v>3</v>
      </c>
      <c r="M13" s="13">
        <v>546</v>
      </c>
      <c r="N13" s="22">
        <v>3</v>
      </c>
      <c r="O13" s="22">
        <v>546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464</v>
      </c>
      <c r="E14" s="13">
        <v>43800</v>
      </c>
      <c r="F14" s="13">
        <v>352</v>
      </c>
      <c r="G14" s="13">
        <v>36962</v>
      </c>
      <c r="H14" s="13">
        <v>2</v>
      </c>
      <c r="I14" s="13">
        <v>324</v>
      </c>
      <c r="J14" s="13">
        <v>110</v>
      </c>
      <c r="K14" s="13">
        <v>6514</v>
      </c>
      <c r="L14" s="13">
        <v>345</v>
      </c>
      <c r="M14" s="13">
        <v>36268</v>
      </c>
      <c r="N14" s="22">
        <v>343</v>
      </c>
      <c r="O14" s="22">
        <v>35944</v>
      </c>
      <c r="P14" s="22">
        <v>2</v>
      </c>
      <c r="Q14" s="22">
        <v>324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9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9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9" x14ac:dyDescent="0.15">
      <c r="B21" s="12" t="s">
        <v>28</v>
      </c>
      <c r="C21" s="5" t="s">
        <v>9</v>
      </c>
      <c r="D21" s="13">
        <v>255</v>
      </c>
      <c r="E21" s="13">
        <v>13897</v>
      </c>
      <c r="F21" s="13">
        <v>0</v>
      </c>
      <c r="G21" s="13">
        <v>0</v>
      </c>
      <c r="H21" s="13">
        <v>14</v>
      </c>
      <c r="I21" s="13">
        <v>1010</v>
      </c>
      <c r="J21" s="13">
        <v>241</v>
      </c>
      <c r="K21" s="13">
        <v>12887</v>
      </c>
      <c r="L21" s="13">
        <v>165</v>
      </c>
      <c r="M21" s="13">
        <v>12180</v>
      </c>
      <c r="N21" s="13">
        <v>40</v>
      </c>
      <c r="O21" s="13">
        <v>5026</v>
      </c>
      <c r="P21" s="13">
        <v>36</v>
      </c>
      <c r="Q21" s="13">
        <v>1871</v>
      </c>
      <c r="R21" s="13">
        <v>89</v>
      </c>
      <c r="S21" s="13">
        <v>5283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27" t="s">
        <v>31</v>
      </c>
      <c r="AC21" s="27" t="s">
        <v>31</v>
      </c>
    </row>
    <row r="22" spans="2:29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30</v>
      </c>
      <c r="M22" s="22">
        <v>3797</v>
      </c>
      <c r="N22" s="22">
        <v>29</v>
      </c>
      <c r="O22" s="22">
        <v>3684</v>
      </c>
      <c r="P22" s="22">
        <v>0</v>
      </c>
      <c r="Q22" s="22">
        <v>0</v>
      </c>
      <c r="R22" s="22">
        <v>1</v>
      </c>
      <c r="S22" s="22">
        <v>113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7" t="s">
        <v>31</v>
      </c>
    </row>
    <row r="23" spans="2:29" x14ac:dyDescent="0.15">
      <c r="B23" s="12" t="s">
        <v>12</v>
      </c>
      <c r="C23" s="5" t="s">
        <v>13</v>
      </c>
      <c r="D23" s="13">
        <v>145</v>
      </c>
      <c r="E23" s="13">
        <v>7383</v>
      </c>
      <c r="F23" s="22">
        <v>0</v>
      </c>
      <c r="G23" s="22">
        <v>0</v>
      </c>
      <c r="H23" s="22">
        <v>14</v>
      </c>
      <c r="I23" s="22">
        <v>1010</v>
      </c>
      <c r="J23" s="22">
        <v>131</v>
      </c>
      <c r="K23" s="22">
        <v>6373</v>
      </c>
      <c r="L23" s="22">
        <v>126</v>
      </c>
      <c r="M23" s="22">
        <v>7365</v>
      </c>
      <c r="N23" s="22">
        <v>2</v>
      </c>
      <c r="O23" s="22">
        <v>324</v>
      </c>
      <c r="P23" s="22">
        <v>36</v>
      </c>
      <c r="Q23" s="22">
        <v>1871</v>
      </c>
      <c r="R23" s="22">
        <v>88</v>
      </c>
      <c r="S23" s="22">
        <v>5170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7" t="s">
        <v>31</v>
      </c>
    </row>
    <row r="24" spans="2:29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7" t="s">
        <v>31</v>
      </c>
    </row>
    <row r="25" spans="2:29" x14ac:dyDescent="0.15">
      <c r="B25" s="12" t="s">
        <v>16</v>
      </c>
      <c r="C25" s="5" t="s">
        <v>17</v>
      </c>
      <c r="D25" s="13">
        <v>110</v>
      </c>
      <c r="E25" s="13">
        <v>6514</v>
      </c>
      <c r="F25" s="22">
        <v>0</v>
      </c>
      <c r="G25" s="22">
        <v>0</v>
      </c>
      <c r="H25" s="22">
        <v>0</v>
      </c>
      <c r="I25" s="22">
        <v>0</v>
      </c>
      <c r="J25" s="22">
        <v>110</v>
      </c>
      <c r="K25" s="22">
        <v>6514</v>
      </c>
      <c r="L25" s="22">
        <v>9</v>
      </c>
      <c r="M25" s="22">
        <v>1018</v>
      </c>
      <c r="N25" s="22">
        <v>9</v>
      </c>
      <c r="O25" s="22">
        <v>1018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28</v>
      </c>
      <c r="C32" s="5" t="s">
        <v>9</v>
      </c>
      <c r="D32" s="13">
        <v>6</v>
      </c>
      <c r="E32" s="13">
        <v>620</v>
      </c>
      <c r="F32" s="13">
        <v>6</v>
      </c>
      <c r="G32" s="13">
        <v>620</v>
      </c>
      <c r="H32" s="13">
        <v>0</v>
      </c>
      <c r="I32" s="13">
        <v>0</v>
      </c>
      <c r="J32" s="13">
        <v>0</v>
      </c>
      <c r="K32" s="13"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6</v>
      </c>
      <c r="E33" s="13">
        <v>620</v>
      </c>
      <c r="F33" s="22">
        <v>6</v>
      </c>
      <c r="G33" s="22">
        <v>620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110</v>
      </c>
      <c r="E38" s="13">
        <f>SUM(AA14,K25,S25)</f>
        <v>6514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A20" sqref="A1:IV65536"/>
      <selection pane="topRight" activeCell="A20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1833</v>
      </c>
      <c r="E10" s="13">
        <v>131666</v>
      </c>
      <c r="F10" s="13">
        <v>720</v>
      </c>
      <c r="G10" s="13">
        <v>80672</v>
      </c>
      <c r="H10" s="13">
        <v>237</v>
      </c>
      <c r="I10" s="13">
        <v>11156</v>
      </c>
      <c r="J10" s="13">
        <v>876</v>
      </c>
      <c r="K10" s="13">
        <v>39838</v>
      </c>
      <c r="L10" s="13">
        <v>1124</v>
      </c>
      <c r="M10" s="13">
        <v>91977</v>
      </c>
      <c r="N10" s="13">
        <v>673</v>
      </c>
      <c r="O10" s="13">
        <v>74929</v>
      </c>
      <c r="P10" s="13">
        <v>192</v>
      </c>
      <c r="Q10" s="13">
        <v>8550</v>
      </c>
      <c r="R10" s="13">
        <v>259</v>
      </c>
      <c r="S10" s="13">
        <v>8498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419</v>
      </c>
      <c r="E11" s="13">
        <v>49320</v>
      </c>
      <c r="F11" s="13">
        <v>417</v>
      </c>
      <c r="G11" s="13">
        <v>49132</v>
      </c>
      <c r="H11" s="13">
        <v>2</v>
      </c>
      <c r="I11" s="13">
        <v>188</v>
      </c>
      <c r="J11" s="13">
        <v>0</v>
      </c>
      <c r="K11" s="13">
        <v>0</v>
      </c>
      <c r="L11" s="13">
        <v>380</v>
      </c>
      <c r="M11" s="13">
        <v>44680</v>
      </c>
      <c r="N11" s="22">
        <v>380</v>
      </c>
      <c r="O11" s="22">
        <v>44680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890</v>
      </c>
      <c r="E12" s="13">
        <v>33343</v>
      </c>
      <c r="F12" s="13">
        <v>15</v>
      </c>
      <c r="G12" s="13">
        <v>1214</v>
      </c>
      <c r="H12" s="13">
        <v>235</v>
      </c>
      <c r="I12" s="13">
        <v>10968</v>
      </c>
      <c r="J12" s="13">
        <v>640</v>
      </c>
      <c r="K12" s="13">
        <v>21161</v>
      </c>
      <c r="L12" s="13">
        <v>466</v>
      </c>
      <c r="M12" s="13">
        <v>18262</v>
      </c>
      <c r="N12" s="22">
        <v>15</v>
      </c>
      <c r="O12" s="22">
        <v>1214</v>
      </c>
      <c r="P12" s="22">
        <v>192</v>
      </c>
      <c r="Q12" s="22">
        <v>8550</v>
      </c>
      <c r="R12" s="22">
        <v>259</v>
      </c>
      <c r="S12" s="22">
        <v>8498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6</v>
      </c>
      <c r="E13" s="13">
        <v>740</v>
      </c>
      <c r="F13" s="13">
        <v>6</v>
      </c>
      <c r="G13" s="13">
        <v>740</v>
      </c>
      <c r="H13" s="13">
        <v>0</v>
      </c>
      <c r="I13" s="13">
        <v>0</v>
      </c>
      <c r="J13" s="13">
        <v>0</v>
      </c>
      <c r="K13" s="13">
        <v>0</v>
      </c>
      <c r="L13" s="13">
        <v>4</v>
      </c>
      <c r="M13" s="13">
        <v>351</v>
      </c>
      <c r="N13" s="22">
        <v>4</v>
      </c>
      <c r="O13" s="22">
        <v>351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518</v>
      </c>
      <c r="E14" s="13">
        <v>48263</v>
      </c>
      <c r="F14" s="13">
        <v>282</v>
      </c>
      <c r="G14" s="13">
        <v>29586</v>
      </c>
      <c r="H14" s="13">
        <v>0</v>
      </c>
      <c r="I14" s="13">
        <v>0</v>
      </c>
      <c r="J14" s="13">
        <v>236</v>
      </c>
      <c r="K14" s="13">
        <v>18677</v>
      </c>
      <c r="L14" s="13">
        <v>274</v>
      </c>
      <c r="M14" s="13">
        <v>28684</v>
      </c>
      <c r="N14" s="22">
        <v>274</v>
      </c>
      <c r="O14" s="22">
        <v>28684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9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9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9" x14ac:dyDescent="0.15">
      <c r="B21" s="12" t="s">
        <v>28</v>
      </c>
      <c r="C21" s="5" t="s">
        <v>9</v>
      </c>
      <c r="D21" s="13">
        <v>528</v>
      </c>
      <c r="E21" s="13">
        <v>26883</v>
      </c>
      <c r="F21" s="13">
        <v>0</v>
      </c>
      <c r="G21" s="13">
        <v>0</v>
      </c>
      <c r="H21" s="13">
        <v>7</v>
      </c>
      <c r="I21" s="13">
        <v>726</v>
      </c>
      <c r="J21" s="13">
        <v>521</v>
      </c>
      <c r="K21" s="13">
        <v>26157</v>
      </c>
      <c r="L21" s="13">
        <v>175</v>
      </c>
      <c r="M21" s="13">
        <v>12031</v>
      </c>
      <c r="N21" s="13">
        <v>41</v>
      </c>
      <c r="O21" s="13">
        <v>4968</v>
      </c>
      <c r="P21" s="13">
        <v>38</v>
      </c>
      <c r="Q21" s="13">
        <v>1880</v>
      </c>
      <c r="R21" s="13">
        <v>96</v>
      </c>
      <c r="S21" s="13">
        <v>5183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27" t="s">
        <v>31</v>
      </c>
      <c r="AC21" s="27" t="s">
        <v>31</v>
      </c>
    </row>
    <row r="22" spans="2:29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33</v>
      </c>
      <c r="M22" s="22">
        <v>3865</v>
      </c>
      <c r="N22" s="22">
        <v>31</v>
      </c>
      <c r="O22" s="22">
        <v>3677</v>
      </c>
      <c r="P22" s="22">
        <v>2</v>
      </c>
      <c r="Q22" s="22">
        <v>188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7" t="s">
        <v>31</v>
      </c>
    </row>
    <row r="23" spans="2:29" x14ac:dyDescent="0.15">
      <c r="B23" s="12" t="s">
        <v>12</v>
      </c>
      <c r="C23" s="5" t="s">
        <v>13</v>
      </c>
      <c r="D23" s="13">
        <v>292</v>
      </c>
      <c r="E23" s="13">
        <v>8206</v>
      </c>
      <c r="F23" s="22">
        <v>0</v>
      </c>
      <c r="G23" s="22">
        <v>0</v>
      </c>
      <c r="H23" s="22">
        <v>7</v>
      </c>
      <c r="I23" s="22">
        <v>726</v>
      </c>
      <c r="J23" s="22">
        <v>285</v>
      </c>
      <c r="K23" s="22">
        <v>7480</v>
      </c>
      <c r="L23" s="22">
        <v>132</v>
      </c>
      <c r="M23" s="22">
        <v>6875</v>
      </c>
      <c r="N23" s="22">
        <v>0</v>
      </c>
      <c r="O23" s="22">
        <v>0</v>
      </c>
      <c r="P23" s="22">
        <v>36</v>
      </c>
      <c r="Q23" s="22">
        <v>1692</v>
      </c>
      <c r="R23" s="22">
        <v>96</v>
      </c>
      <c r="S23" s="22">
        <v>5183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7" t="s">
        <v>31</v>
      </c>
    </row>
    <row r="24" spans="2:29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2</v>
      </c>
      <c r="M24" s="22">
        <v>389</v>
      </c>
      <c r="N24" s="22">
        <v>2</v>
      </c>
      <c r="O24" s="22">
        <v>389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7" t="s">
        <v>31</v>
      </c>
    </row>
    <row r="25" spans="2:29" x14ac:dyDescent="0.15">
      <c r="B25" s="12" t="s">
        <v>16</v>
      </c>
      <c r="C25" s="5" t="s">
        <v>17</v>
      </c>
      <c r="D25" s="13">
        <v>236</v>
      </c>
      <c r="E25" s="13">
        <v>18677</v>
      </c>
      <c r="F25" s="22">
        <v>0</v>
      </c>
      <c r="G25" s="22">
        <v>0</v>
      </c>
      <c r="H25" s="22">
        <v>0</v>
      </c>
      <c r="I25" s="22">
        <v>0</v>
      </c>
      <c r="J25" s="22">
        <v>236</v>
      </c>
      <c r="K25" s="22">
        <v>18677</v>
      </c>
      <c r="L25" s="22">
        <v>8</v>
      </c>
      <c r="M25" s="22">
        <v>902</v>
      </c>
      <c r="N25" s="22">
        <v>8</v>
      </c>
      <c r="O25" s="22">
        <v>902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28</v>
      </c>
      <c r="C32" s="5" t="s">
        <v>9</v>
      </c>
      <c r="D32" s="13">
        <v>6</v>
      </c>
      <c r="E32" s="13">
        <v>775</v>
      </c>
      <c r="F32" s="13">
        <v>6</v>
      </c>
      <c r="G32" s="13">
        <v>775</v>
      </c>
      <c r="H32" s="13">
        <v>0</v>
      </c>
      <c r="I32" s="13">
        <v>0</v>
      </c>
      <c r="J32" s="13">
        <v>0</v>
      </c>
      <c r="K32" s="13"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6</v>
      </c>
      <c r="E33" s="13">
        <v>775</v>
      </c>
      <c r="F33" s="22">
        <v>6</v>
      </c>
      <c r="G33" s="22">
        <v>775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236</v>
      </c>
      <c r="E38" s="13">
        <f>SUM(AA14,K25,S25)</f>
        <v>18677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A20" sqref="A1:IV65536"/>
      <selection pane="topRight" activeCell="A20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1710</v>
      </c>
      <c r="E10" s="13">
        <v>128837</v>
      </c>
      <c r="F10" s="13">
        <v>657</v>
      </c>
      <c r="G10" s="13">
        <v>72355</v>
      </c>
      <c r="H10" s="13">
        <v>339</v>
      </c>
      <c r="I10" s="13">
        <v>14530</v>
      </c>
      <c r="J10" s="13">
        <v>714</v>
      </c>
      <c r="K10" s="13">
        <v>41952</v>
      </c>
      <c r="L10" s="13">
        <v>1154</v>
      </c>
      <c r="M10" s="13">
        <v>88330</v>
      </c>
      <c r="N10" s="13">
        <v>617</v>
      </c>
      <c r="O10" s="13">
        <v>67774</v>
      </c>
      <c r="P10" s="13">
        <v>323</v>
      </c>
      <c r="Q10" s="13">
        <v>13703</v>
      </c>
      <c r="R10" s="13">
        <v>214</v>
      </c>
      <c r="S10" s="13">
        <v>6853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391</v>
      </c>
      <c r="E11" s="13">
        <v>44900</v>
      </c>
      <c r="F11" s="13">
        <v>391</v>
      </c>
      <c r="G11" s="13">
        <v>44900</v>
      </c>
      <c r="H11" s="13">
        <v>0</v>
      </c>
      <c r="I11" s="13">
        <v>0</v>
      </c>
      <c r="J11" s="13">
        <v>0</v>
      </c>
      <c r="K11" s="13">
        <v>0</v>
      </c>
      <c r="L11" s="13">
        <v>360</v>
      </c>
      <c r="M11" s="13">
        <v>41312</v>
      </c>
      <c r="N11" s="22">
        <v>360</v>
      </c>
      <c r="O11" s="22">
        <v>41312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708</v>
      </c>
      <c r="E12" s="13">
        <v>28309</v>
      </c>
      <c r="F12" s="13">
        <v>18</v>
      </c>
      <c r="G12" s="13">
        <v>1430</v>
      </c>
      <c r="H12" s="13">
        <v>339</v>
      </c>
      <c r="I12" s="13">
        <v>14530</v>
      </c>
      <c r="J12" s="13">
        <v>351</v>
      </c>
      <c r="K12" s="13">
        <v>12349</v>
      </c>
      <c r="L12" s="13">
        <v>555</v>
      </c>
      <c r="M12" s="13">
        <v>21986</v>
      </c>
      <c r="N12" s="22">
        <v>18</v>
      </c>
      <c r="O12" s="22">
        <v>1430</v>
      </c>
      <c r="P12" s="22">
        <v>323</v>
      </c>
      <c r="Q12" s="22">
        <v>13703</v>
      </c>
      <c r="R12" s="22">
        <v>214</v>
      </c>
      <c r="S12" s="22">
        <v>6853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1</v>
      </c>
      <c r="E13" s="13">
        <v>130</v>
      </c>
      <c r="F13" s="13">
        <v>1</v>
      </c>
      <c r="G13" s="13">
        <v>130</v>
      </c>
      <c r="H13" s="13">
        <v>0</v>
      </c>
      <c r="I13" s="13">
        <v>0</v>
      </c>
      <c r="J13" s="13">
        <v>0</v>
      </c>
      <c r="K13" s="13">
        <v>0</v>
      </c>
      <c r="L13" s="13">
        <v>1</v>
      </c>
      <c r="M13" s="13">
        <v>130</v>
      </c>
      <c r="N13" s="22">
        <v>1</v>
      </c>
      <c r="O13" s="22">
        <v>130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610</v>
      </c>
      <c r="E14" s="13">
        <v>55498</v>
      </c>
      <c r="F14" s="13">
        <v>247</v>
      </c>
      <c r="G14" s="13">
        <v>25895</v>
      </c>
      <c r="H14" s="13">
        <v>0</v>
      </c>
      <c r="I14" s="13">
        <v>0</v>
      </c>
      <c r="J14" s="13">
        <v>363</v>
      </c>
      <c r="K14" s="13">
        <v>29603</v>
      </c>
      <c r="L14" s="13">
        <v>238</v>
      </c>
      <c r="M14" s="13">
        <v>24902</v>
      </c>
      <c r="N14" s="22">
        <v>238</v>
      </c>
      <c r="O14" s="22">
        <v>24902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9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9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9" x14ac:dyDescent="0.15">
      <c r="B21" s="12" t="s">
        <v>28</v>
      </c>
      <c r="C21" s="5" t="s">
        <v>9</v>
      </c>
      <c r="D21" s="13">
        <v>419</v>
      </c>
      <c r="E21" s="13">
        <v>31594</v>
      </c>
      <c r="F21" s="13">
        <v>0</v>
      </c>
      <c r="G21" s="13">
        <v>0</v>
      </c>
      <c r="H21" s="13">
        <v>0</v>
      </c>
      <c r="I21" s="13">
        <v>0</v>
      </c>
      <c r="J21" s="13">
        <v>419</v>
      </c>
      <c r="K21" s="13">
        <v>31594</v>
      </c>
      <c r="L21" s="13">
        <v>127</v>
      </c>
      <c r="M21" s="13">
        <v>7691</v>
      </c>
      <c r="N21" s="13">
        <v>30</v>
      </c>
      <c r="O21" s="13">
        <v>3359</v>
      </c>
      <c r="P21" s="13">
        <v>16</v>
      </c>
      <c r="Q21" s="13">
        <v>827</v>
      </c>
      <c r="R21" s="13">
        <v>81</v>
      </c>
      <c r="S21" s="13">
        <v>3505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27" t="s">
        <v>31</v>
      </c>
      <c r="AC21" s="27" t="s">
        <v>31</v>
      </c>
    </row>
    <row r="22" spans="2:29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21</v>
      </c>
      <c r="M22" s="22">
        <v>2366</v>
      </c>
      <c r="N22" s="22">
        <v>21</v>
      </c>
      <c r="O22" s="22">
        <v>2366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7" t="s">
        <v>31</v>
      </c>
    </row>
    <row r="23" spans="2:29" x14ac:dyDescent="0.15">
      <c r="B23" s="12" t="s">
        <v>12</v>
      </c>
      <c r="C23" s="5" t="s">
        <v>13</v>
      </c>
      <c r="D23" s="13">
        <v>56</v>
      </c>
      <c r="E23" s="13">
        <v>1991</v>
      </c>
      <c r="F23" s="22">
        <v>0</v>
      </c>
      <c r="G23" s="22">
        <v>0</v>
      </c>
      <c r="H23" s="22">
        <v>0</v>
      </c>
      <c r="I23" s="22">
        <v>0</v>
      </c>
      <c r="J23" s="22">
        <v>56</v>
      </c>
      <c r="K23" s="22">
        <v>1991</v>
      </c>
      <c r="L23" s="22">
        <v>97</v>
      </c>
      <c r="M23" s="22">
        <v>4332</v>
      </c>
      <c r="N23" s="22">
        <v>0</v>
      </c>
      <c r="O23" s="22">
        <v>0</v>
      </c>
      <c r="P23" s="22">
        <v>16</v>
      </c>
      <c r="Q23" s="22">
        <v>827</v>
      </c>
      <c r="R23" s="22">
        <v>81</v>
      </c>
      <c r="S23" s="22">
        <v>3505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7" t="s">
        <v>31</v>
      </c>
    </row>
    <row r="24" spans="2:29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7" t="s">
        <v>31</v>
      </c>
    </row>
    <row r="25" spans="2:29" x14ac:dyDescent="0.15">
      <c r="B25" s="12" t="s">
        <v>16</v>
      </c>
      <c r="C25" s="5" t="s">
        <v>17</v>
      </c>
      <c r="D25" s="13">
        <v>363</v>
      </c>
      <c r="E25" s="13">
        <v>29603</v>
      </c>
      <c r="F25" s="22">
        <v>0</v>
      </c>
      <c r="G25" s="22">
        <v>0</v>
      </c>
      <c r="H25" s="22">
        <v>0</v>
      </c>
      <c r="I25" s="22">
        <v>0</v>
      </c>
      <c r="J25" s="22">
        <v>363</v>
      </c>
      <c r="K25" s="22">
        <v>29603</v>
      </c>
      <c r="L25" s="22">
        <v>9</v>
      </c>
      <c r="M25" s="22">
        <v>993</v>
      </c>
      <c r="N25" s="22">
        <v>9</v>
      </c>
      <c r="O25" s="22">
        <v>993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28</v>
      </c>
      <c r="C32" s="5" t="s">
        <v>9</v>
      </c>
      <c r="D32" s="13">
        <v>10</v>
      </c>
      <c r="E32" s="13">
        <v>1222</v>
      </c>
      <c r="F32" s="13">
        <v>10</v>
      </c>
      <c r="G32" s="13">
        <v>1222</v>
      </c>
      <c r="H32" s="13">
        <v>0</v>
      </c>
      <c r="I32" s="13">
        <v>0</v>
      </c>
      <c r="J32" s="13">
        <v>0</v>
      </c>
      <c r="K32" s="13"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10</v>
      </c>
      <c r="E33" s="13">
        <v>1222</v>
      </c>
      <c r="F33" s="22">
        <v>10</v>
      </c>
      <c r="G33" s="22">
        <v>1222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363</v>
      </c>
      <c r="E38" s="13">
        <f>SUM(AA14,K25,S25)</f>
        <v>29603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A20" sqref="A1:IV65536"/>
      <selection pane="topRight" activeCell="A20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1569</v>
      </c>
      <c r="E10" s="13">
        <v>123505</v>
      </c>
      <c r="F10" s="13">
        <v>740</v>
      </c>
      <c r="G10" s="13">
        <v>81738</v>
      </c>
      <c r="H10" s="13">
        <v>383</v>
      </c>
      <c r="I10" s="13">
        <v>18096</v>
      </c>
      <c r="J10" s="13">
        <v>446</v>
      </c>
      <c r="K10" s="13">
        <v>23671</v>
      </c>
      <c r="L10" s="13">
        <v>1089</v>
      </c>
      <c r="M10" s="13">
        <v>94632</v>
      </c>
      <c r="N10" s="13">
        <v>706</v>
      </c>
      <c r="O10" s="13">
        <v>77747</v>
      </c>
      <c r="P10" s="13">
        <v>305</v>
      </c>
      <c r="Q10" s="13">
        <v>13836</v>
      </c>
      <c r="R10" s="13">
        <v>78</v>
      </c>
      <c r="S10" s="13">
        <v>3049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415</v>
      </c>
      <c r="E11" s="13">
        <v>48183</v>
      </c>
      <c r="F11" s="13">
        <v>412</v>
      </c>
      <c r="G11" s="13">
        <v>47926</v>
      </c>
      <c r="H11" s="13">
        <v>3</v>
      </c>
      <c r="I11" s="13">
        <v>257</v>
      </c>
      <c r="J11" s="13">
        <v>0</v>
      </c>
      <c r="K11" s="13">
        <v>0</v>
      </c>
      <c r="L11" s="13">
        <v>390</v>
      </c>
      <c r="M11" s="13">
        <v>45281</v>
      </c>
      <c r="N11" s="22">
        <v>389</v>
      </c>
      <c r="O11" s="22">
        <v>45175</v>
      </c>
      <c r="P11" s="22">
        <v>1</v>
      </c>
      <c r="Q11" s="22">
        <v>106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788</v>
      </c>
      <c r="E12" s="13">
        <v>38731</v>
      </c>
      <c r="F12" s="13">
        <v>17</v>
      </c>
      <c r="G12" s="13">
        <v>1510</v>
      </c>
      <c r="H12" s="13">
        <v>380</v>
      </c>
      <c r="I12" s="13">
        <v>17839</v>
      </c>
      <c r="J12" s="13">
        <v>391</v>
      </c>
      <c r="K12" s="13">
        <v>19382</v>
      </c>
      <c r="L12" s="13">
        <v>394</v>
      </c>
      <c r="M12" s="13">
        <v>18180</v>
      </c>
      <c r="N12" s="22">
        <v>17</v>
      </c>
      <c r="O12" s="22">
        <v>1510</v>
      </c>
      <c r="P12" s="22">
        <v>304</v>
      </c>
      <c r="Q12" s="22">
        <v>13730</v>
      </c>
      <c r="R12" s="22">
        <v>73</v>
      </c>
      <c r="S12" s="22">
        <v>2940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7</v>
      </c>
      <c r="E13" s="13">
        <v>335</v>
      </c>
      <c r="F13" s="13">
        <v>2</v>
      </c>
      <c r="G13" s="13">
        <v>226</v>
      </c>
      <c r="H13" s="13">
        <v>0</v>
      </c>
      <c r="I13" s="13">
        <v>0</v>
      </c>
      <c r="J13" s="13">
        <v>5</v>
      </c>
      <c r="K13" s="13">
        <v>109</v>
      </c>
      <c r="L13" s="13">
        <v>6</v>
      </c>
      <c r="M13" s="13">
        <v>199</v>
      </c>
      <c r="N13" s="22">
        <v>1</v>
      </c>
      <c r="O13" s="22">
        <v>90</v>
      </c>
      <c r="P13" s="22">
        <v>0</v>
      </c>
      <c r="Q13" s="22">
        <v>0</v>
      </c>
      <c r="R13" s="22">
        <v>5</v>
      </c>
      <c r="S13" s="22">
        <v>109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359</v>
      </c>
      <c r="E14" s="13">
        <v>36256</v>
      </c>
      <c r="F14" s="13">
        <v>309</v>
      </c>
      <c r="G14" s="13">
        <v>32076</v>
      </c>
      <c r="H14" s="13">
        <v>0</v>
      </c>
      <c r="I14" s="13">
        <v>0</v>
      </c>
      <c r="J14" s="13">
        <v>50</v>
      </c>
      <c r="K14" s="13">
        <v>4180</v>
      </c>
      <c r="L14" s="13">
        <v>299</v>
      </c>
      <c r="M14" s="13">
        <v>30972</v>
      </c>
      <c r="N14" s="22">
        <v>299</v>
      </c>
      <c r="O14" s="22">
        <v>30972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9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9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9" x14ac:dyDescent="0.15">
      <c r="B21" s="12" t="s">
        <v>28</v>
      </c>
      <c r="C21" s="5" t="s">
        <v>9</v>
      </c>
      <c r="D21" s="13">
        <v>261</v>
      </c>
      <c r="E21" s="13">
        <v>13816</v>
      </c>
      <c r="F21" s="13">
        <v>4</v>
      </c>
      <c r="G21" s="13">
        <v>460</v>
      </c>
      <c r="H21" s="13">
        <v>0</v>
      </c>
      <c r="I21" s="13">
        <v>0</v>
      </c>
      <c r="J21" s="13">
        <v>257</v>
      </c>
      <c r="K21" s="13">
        <v>13356</v>
      </c>
      <c r="L21" s="13">
        <v>216</v>
      </c>
      <c r="M21" s="13">
        <v>14909</v>
      </c>
      <c r="N21" s="13">
        <v>27</v>
      </c>
      <c r="O21" s="13">
        <v>3383</v>
      </c>
      <c r="P21" s="13">
        <v>78</v>
      </c>
      <c r="Q21" s="13">
        <v>4260</v>
      </c>
      <c r="R21" s="13">
        <v>111</v>
      </c>
      <c r="S21" s="13">
        <v>7266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27" t="s">
        <v>31</v>
      </c>
      <c r="AC21" s="27" t="s">
        <v>31</v>
      </c>
    </row>
    <row r="22" spans="2:29" x14ac:dyDescent="0.15">
      <c r="B22" s="12" t="s">
        <v>10</v>
      </c>
      <c r="C22" s="5" t="s">
        <v>11</v>
      </c>
      <c r="D22" s="13">
        <v>3</v>
      </c>
      <c r="E22" s="13">
        <v>324</v>
      </c>
      <c r="F22" s="22">
        <v>3</v>
      </c>
      <c r="G22" s="22">
        <v>324</v>
      </c>
      <c r="H22" s="22">
        <v>0</v>
      </c>
      <c r="I22" s="22">
        <v>0</v>
      </c>
      <c r="J22" s="22">
        <v>0</v>
      </c>
      <c r="K22" s="22">
        <v>0</v>
      </c>
      <c r="L22" s="22">
        <v>19</v>
      </c>
      <c r="M22" s="22">
        <v>2430</v>
      </c>
      <c r="N22" s="22">
        <v>17</v>
      </c>
      <c r="O22" s="22">
        <v>2279</v>
      </c>
      <c r="P22" s="22">
        <v>2</v>
      </c>
      <c r="Q22" s="22">
        <v>151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7" t="s">
        <v>31</v>
      </c>
    </row>
    <row r="23" spans="2:29" x14ac:dyDescent="0.15">
      <c r="B23" s="12" t="s">
        <v>12</v>
      </c>
      <c r="C23" s="5" t="s">
        <v>13</v>
      </c>
      <c r="D23" s="13">
        <v>207</v>
      </c>
      <c r="E23" s="13">
        <v>9176</v>
      </c>
      <c r="F23" s="22">
        <v>0</v>
      </c>
      <c r="G23" s="22">
        <v>0</v>
      </c>
      <c r="H23" s="22">
        <v>0</v>
      </c>
      <c r="I23" s="22">
        <v>0</v>
      </c>
      <c r="J23" s="22">
        <v>207</v>
      </c>
      <c r="K23" s="22">
        <v>9176</v>
      </c>
      <c r="L23" s="22">
        <v>187</v>
      </c>
      <c r="M23" s="22">
        <v>11375</v>
      </c>
      <c r="N23" s="22">
        <v>0</v>
      </c>
      <c r="O23" s="22">
        <v>0</v>
      </c>
      <c r="P23" s="22">
        <v>76</v>
      </c>
      <c r="Q23" s="22">
        <v>4109</v>
      </c>
      <c r="R23" s="22">
        <v>111</v>
      </c>
      <c r="S23" s="22">
        <v>7266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7" t="s">
        <v>31</v>
      </c>
    </row>
    <row r="24" spans="2:29" x14ac:dyDescent="0.15">
      <c r="B24" s="12" t="s">
        <v>14</v>
      </c>
      <c r="C24" s="5" t="s">
        <v>15</v>
      </c>
      <c r="D24" s="13">
        <v>1</v>
      </c>
      <c r="E24" s="13">
        <v>136</v>
      </c>
      <c r="F24" s="22">
        <v>1</v>
      </c>
      <c r="G24" s="22">
        <v>136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7" t="s">
        <v>31</v>
      </c>
    </row>
    <row r="25" spans="2:29" x14ac:dyDescent="0.15">
      <c r="B25" s="12" t="s">
        <v>16</v>
      </c>
      <c r="C25" s="5" t="s">
        <v>17</v>
      </c>
      <c r="D25" s="13">
        <v>50</v>
      </c>
      <c r="E25" s="13">
        <v>4180</v>
      </c>
      <c r="F25" s="22">
        <v>0</v>
      </c>
      <c r="G25" s="22">
        <v>0</v>
      </c>
      <c r="H25" s="22">
        <v>0</v>
      </c>
      <c r="I25" s="22">
        <v>0</v>
      </c>
      <c r="J25" s="22">
        <v>50</v>
      </c>
      <c r="K25" s="22">
        <v>4180</v>
      </c>
      <c r="L25" s="22">
        <v>10</v>
      </c>
      <c r="M25" s="22">
        <v>1104</v>
      </c>
      <c r="N25" s="22">
        <v>10</v>
      </c>
      <c r="O25" s="22">
        <v>1104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28</v>
      </c>
      <c r="C32" s="5" t="s">
        <v>9</v>
      </c>
      <c r="D32" s="13">
        <v>3</v>
      </c>
      <c r="E32" s="13">
        <v>148</v>
      </c>
      <c r="F32" s="13">
        <v>3</v>
      </c>
      <c r="G32" s="13">
        <v>148</v>
      </c>
      <c r="H32" s="13">
        <v>0</v>
      </c>
      <c r="I32" s="13">
        <v>0</v>
      </c>
      <c r="J32" s="13">
        <v>0</v>
      </c>
      <c r="K32" s="13"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3</v>
      </c>
      <c r="E33" s="13">
        <v>148</v>
      </c>
      <c r="F33" s="22">
        <v>3</v>
      </c>
      <c r="G33" s="22">
        <v>148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50</v>
      </c>
      <c r="E38" s="13">
        <f>SUM(AA14,K25,S25)</f>
        <v>4180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A20" sqref="A1:IV65536"/>
      <selection pane="topRight" activeCell="A20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1647</v>
      </c>
      <c r="E10" s="13">
        <v>120142</v>
      </c>
      <c r="F10" s="13">
        <v>617</v>
      </c>
      <c r="G10" s="13">
        <v>69116</v>
      </c>
      <c r="H10" s="13">
        <v>334</v>
      </c>
      <c r="I10" s="13">
        <v>16852</v>
      </c>
      <c r="J10" s="13">
        <v>696</v>
      </c>
      <c r="K10" s="13">
        <v>34174</v>
      </c>
      <c r="L10" s="13">
        <v>1181</v>
      </c>
      <c r="M10" s="13">
        <v>89140</v>
      </c>
      <c r="N10" s="13">
        <v>578</v>
      </c>
      <c r="O10" s="13">
        <v>64046</v>
      </c>
      <c r="P10" s="13">
        <v>304</v>
      </c>
      <c r="Q10" s="13">
        <v>15394</v>
      </c>
      <c r="R10" s="13">
        <v>299</v>
      </c>
      <c r="S10" s="13">
        <v>9700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358</v>
      </c>
      <c r="E11" s="13">
        <v>42236</v>
      </c>
      <c r="F11" s="13">
        <v>357</v>
      </c>
      <c r="G11" s="13">
        <v>42157</v>
      </c>
      <c r="H11" s="13">
        <v>0</v>
      </c>
      <c r="I11" s="13">
        <v>0</v>
      </c>
      <c r="J11" s="13">
        <v>1</v>
      </c>
      <c r="K11" s="13">
        <v>79</v>
      </c>
      <c r="L11" s="13">
        <v>328</v>
      </c>
      <c r="M11" s="13">
        <v>38230</v>
      </c>
      <c r="N11" s="22">
        <v>327</v>
      </c>
      <c r="O11" s="22">
        <v>38151</v>
      </c>
      <c r="P11" s="22">
        <v>0</v>
      </c>
      <c r="Q11" s="22">
        <v>0</v>
      </c>
      <c r="R11" s="22">
        <v>1</v>
      </c>
      <c r="S11" s="22">
        <v>79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997</v>
      </c>
      <c r="E12" s="13">
        <v>47949</v>
      </c>
      <c r="F12" s="13">
        <v>8</v>
      </c>
      <c r="G12" s="13">
        <v>487</v>
      </c>
      <c r="H12" s="13">
        <v>334</v>
      </c>
      <c r="I12" s="13">
        <v>16852</v>
      </c>
      <c r="J12" s="13">
        <v>655</v>
      </c>
      <c r="K12" s="13">
        <v>30610</v>
      </c>
      <c r="L12" s="13">
        <v>610</v>
      </c>
      <c r="M12" s="13">
        <v>25502</v>
      </c>
      <c r="N12" s="22">
        <v>8</v>
      </c>
      <c r="O12" s="22">
        <v>487</v>
      </c>
      <c r="P12" s="22">
        <v>304</v>
      </c>
      <c r="Q12" s="22">
        <v>15394</v>
      </c>
      <c r="R12" s="22">
        <v>298</v>
      </c>
      <c r="S12" s="22">
        <v>9621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2</v>
      </c>
      <c r="E13" s="13">
        <v>182</v>
      </c>
      <c r="F13" s="13">
        <v>2</v>
      </c>
      <c r="G13" s="13">
        <v>182</v>
      </c>
      <c r="H13" s="13">
        <v>0</v>
      </c>
      <c r="I13" s="13">
        <v>0</v>
      </c>
      <c r="J13" s="13">
        <v>0</v>
      </c>
      <c r="K13" s="13">
        <v>0</v>
      </c>
      <c r="L13" s="13">
        <v>2</v>
      </c>
      <c r="M13" s="13">
        <v>182</v>
      </c>
      <c r="N13" s="22">
        <v>2</v>
      </c>
      <c r="O13" s="22">
        <v>182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290</v>
      </c>
      <c r="E14" s="13">
        <v>29775</v>
      </c>
      <c r="F14" s="13">
        <v>250</v>
      </c>
      <c r="G14" s="13">
        <v>26290</v>
      </c>
      <c r="H14" s="13">
        <v>0</v>
      </c>
      <c r="I14" s="13">
        <v>0</v>
      </c>
      <c r="J14" s="13">
        <v>40</v>
      </c>
      <c r="K14" s="13">
        <v>3485</v>
      </c>
      <c r="L14" s="13">
        <v>241</v>
      </c>
      <c r="M14" s="13">
        <v>25226</v>
      </c>
      <c r="N14" s="22">
        <v>241</v>
      </c>
      <c r="O14" s="22">
        <v>25226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9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9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9" x14ac:dyDescent="0.15">
      <c r="B21" s="12" t="s">
        <v>28</v>
      </c>
      <c r="C21" s="5" t="s">
        <v>9</v>
      </c>
      <c r="D21" s="13">
        <v>317</v>
      </c>
      <c r="E21" s="13">
        <v>20148</v>
      </c>
      <c r="F21" s="13">
        <v>4</v>
      </c>
      <c r="G21" s="13">
        <v>453</v>
      </c>
      <c r="H21" s="13">
        <v>0</v>
      </c>
      <c r="I21" s="13">
        <v>0</v>
      </c>
      <c r="J21" s="13">
        <v>313</v>
      </c>
      <c r="K21" s="13">
        <v>19695</v>
      </c>
      <c r="L21" s="13">
        <v>148</v>
      </c>
      <c r="M21" s="13">
        <v>10720</v>
      </c>
      <c r="N21" s="13">
        <v>34</v>
      </c>
      <c r="O21" s="13">
        <v>4483</v>
      </c>
      <c r="P21" s="13">
        <v>30</v>
      </c>
      <c r="Q21" s="13">
        <v>1458</v>
      </c>
      <c r="R21" s="13">
        <v>84</v>
      </c>
      <c r="S21" s="13">
        <v>4779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27" t="s">
        <v>31</v>
      </c>
      <c r="AC21" s="27" t="s">
        <v>31</v>
      </c>
    </row>
    <row r="22" spans="2:29" x14ac:dyDescent="0.15">
      <c r="B22" s="12" t="s">
        <v>10</v>
      </c>
      <c r="C22" s="5" t="s">
        <v>11</v>
      </c>
      <c r="D22" s="13">
        <v>2</v>
      </c>
      <c r="E22" s="13">
        <v>213</v>
      </c>
      <c r="F22" s="22">
        <v>2</v>
      </c>
      <c r="G22" s="22">
        <v>213</v>
      </c>
      <c r="H22" s="22">
        <v>0</v>
      </c>
      <c r="I22" s="22">
        <v>0</v>
      </c>
      <c r="J22" s="22">
        <v>0</v>
      </c>
      <c r="K22" s="22">
        <v>0</v>
      </c>
      <c r="L22" s="22">
        <v>27</v>
      </c>
      <c r="M22" s="22">
        <v>3659</v>
      </c>
      <c r="N22" s="22">
        <v>27</v>
      </c>
      <c r="O22" s="22">
        <v>3659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7" t="s">
        <v>31</v>
      </c>
    </row>
    <row r="23" spans="2:29" x14ac:dyDescent="0.15">
      <c r="B23" s="12" t="s">
        <v>12</v>
      </c>
      <c r="C23" s="5" t="s">
        <v>13</v>
      </c>
      <c r="D23" s="13">
        <v>273</v>
      </c>
      <c r="E23" s="13">
        <v>16210</v>
      </c>
      <c r="F23" s="22">
        <v>0</v>
      </c>
      <c r="G23" s="22">
        <v>0</v>
      </c>
      <c r="H23" s="22">
        <v>0</v>
      </c>
      <c r="I23" s="22">
        <v>0</v>
      </c>
      <c r="J23" s="22">
        <v>273</v>
      </c>
      <c r="K23" s="22">
        <v>16210</v>
      </c>
      <c r="L23" s="22">
        <v>114</v>
      </c>
      <c r="M23" s="22">
        <v>6237</v>
      </c>
      <c r="N23" s="22">
        <v>0</v>
      </c>
      <c r="O23" s="22">
        <v>0</v>
      </c>
      <c r="P23" s="22">
        <v>30</v>
      </c>
      <c r="Q23" s="22">
        <v>1458</v>
      </c>
      <c r="R23" s="22">
        <v>84</v>
      </c>
      <c r="S23" s="22">
        <v>4779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7" t="s">
        <v>31</v>
      </c>
    </row>
    <row r="24" spans="2:29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7" t="s">
        <v>31</v>
      </c>
    </row>
    <row r="25" spans="2:29" x14ac:dyDescent="0.15">
      <c r="B25" s="12" t="s">
        <v>16</v>
      </c>
      <c r="C25" s="5" t="s">
        <v>17</v>
      </c>
      <c r="D25" s="13">
        <v>42</v>
      </c>
      <c r="E25" s="13">
        <v>3725</v>
      </c>
      <c r="F25" s="22">
        <v>2</v>
      </c>
      <c r="G25" s="22">
        <v>240</v>
      </c>
      <c r="H25" s="22">
        <v>0</v>
      </c>
      <c r="I25" s="22">
        <v>0</v>
      </c>
      <c r="J25" s="22">
        <v>40</v>
      </c>
      <c r="K25" s="22">
        <v>3485</v>
      </c>
      <c r="L25" s="22">
        <v>7</v>
      </c>
      <c r="M25" s="22">
        <v>824</v>
      </c>
      <c r="N25" s="22">
        <v>7</v>
      </c>
      <c r="O25" s="22">
        <v>824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28</v>
      </c>
      <c r="C32" s="5" t="s">
        <v>9</v>
      </c>
      <c r="D32" s="13">
        <v>1</v>
      </c>
      <c r="E32" s="13">
        <v>134</v>
      </c>
      <c r="F32" s="13">
        <v>1</v>
      </c>
      <c r="G32" s="13">
        <v>134</v>
      </c>
      <c r="H32" s="13">
        <v>0</v>
      </c>
      <c r="I32" s="13">
        <v>0</v>
      </c>
      <c r="J32" s="13">
        <v>0</v>
      </c>
      <c r="K32" s="13"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1</v>
      </c>
      <c r="E33" s="13">
        <v>134</v>
      </c>
      <c r="F33" s="22">
        <v>1</v>
      </c>
      <c r="G33" s="22">
        <v>134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40</v>
      </c>
      <c r="E38" s="13">
        <f>SUM(AA14,K25,S25)</f>
        <v>3485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R4年度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'R4年度'!Print_Area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2025-01-07T08:37:33Z</dcterms:modified>
</cp:coreProperties>
</file>