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90" yWindow="0" windowWidth="19410" windowHeight="8115"/>
  </bookViews>
  <sheets>
    <sheet name="R3年度" sheetId="2" r:id="rId1"/>
    <sheet name="4" sheetId="3" r:id="rId2"/>
    <sheet name="5" sheetId="4" r:id="rId3"/>
    <sheet name="6" sheetId="5" r:id="rId4"/>
    <sheet name="7" sheetId="6" r:id="rId5"/>
    <sheet name="8" sheetId="7" r:id="rId6"/>
    <sheet name="9" sheetId="8" r:id="rId7"/>
    <sheet name="10" sheetId="9" r:id="rId8"/>
    <sheet name="11" sheetId="10" r:id="rId9"/>
    <sheet name="12" sheetId="11" r:id="rId10"/>
    <sheet name="1" sheetId="12" r:id="rId11"/>
    <sheet name="2" sheetId="13" r:id="rId12"/>
    <sheet name="3" sheetId="14" r:id="rId13"/>
  </sheets>
  <definedNames>
    <definedName name="_xlnm.Print_Area" localSheetId="10">'1'!$A$1:$AB$41</definedName>
    <definedName name="_xlnm.Print_Area" localSheetId="7">'10'!$A$1:$AB$41</definedName>
    <definedName name="_xlnm.Print_Area" localSheetId="8">'11'!$A$1:$AB$41</definedName>
    <definedName name="_xlnm.Print_Area" localSheetId="9">'12'!$A$1:$AB$41</definedName>
    <definedName name="_xlnm.Print_Area" localSheetId="11">'2'!$A$1:$AB$41</definedName>
    <definedName name="_xlnm.Print_Area" localSheetId="12">'3'!$A$1:$AB$41</definedName>
    <definedName name="_xlnm.Print_Area" localSheetId="1">'4'!$A$1:$AB$41</definedName>
    <definedName name="_xlnm.Print_Area" localSheetId="2">'5'!$A$1:$AB$41</definedName>
    <definedName name="_xlnm.Print_Area" localSheetId="3">'6'!$A$1:$AB$41</definedName>
    <definedName name="_xlnm.Print_Area" localSheetId="4">'7'!$A$1:$AB$41</definedName>
    <definedName name="_xlnm.Print_Area" localSheetId="5">'8'!$A$1:$AB$41</definedName>
    <definedName name="_xlnm.Print_Area" localSheetId="6">'9'!$A$1:$AB$41</definedName>
    <definedName name="_xlnm.Print_Area" localSheetId="0">'R3年度'!$A$1:$AB$41</definedName>
  </definedNames>
  <calcPr calcId="162913"/>
</workbook>
</file>

<file path=xl/calcChain.xml><?xml version="1.0" encoding="utf-8"?>
<calcChain xmlns="http://schemas.openxmlformats.org/spreadsheetml/2006/main">
  <c r="E38" i="2" l="1"/>
  <c r="D38" i="2"/>
  <c r="D33" i="2"/>
  <c r="E33" i="2"/>
  <c r="F33" i="2"/>
  <c r="G33" i="2"/>
  <c r="H33" i="2"/>
  <c r="I33" i="2"/>
  <c r="J33" i="2"/>
  <c r="K33" i="2"/>
  <c r="D34" i="2"/>
  <c r="E34" i="2"/>
  <c r="F34" i="2"/>
  <c r="G34" i="2"/>
  <c r="H34" i="2"/>
  <c r="I34" i="2"/>
  <c r="J34" i="2"/>
  <c r="K34" i="2"/>
  <c r="D35" i="2"/>
  <c r="E35" i="2"/>
  <c r="F35" i="2"/>
  <c r="G35" i="2"/>
  <c r="H35" i="2"/>
  <c r="I35" i="2"/>
  <c r="J35" i="2"/>
  <c r="K35" i="2"/>
  <c r="D36" i="2"/>
  <c r="E36" i="2"/>
  <c r="F36" i="2"/>
  <c r="G36" i="2"/>
  <c r="H36" i="2"/>
  <c r="I36" i="2"/>
  <c r="J36" i="2"/>
  <c r="K36" i="2"/>
  <c r="E32" i="2"/>
  <c r="F32" i="2"/>
  <c r="G32" i="2"/>
  <c r="H32" i="2"/>
  <c r="I32" i="2"/>
  <c r="J32" i="2"/>
  <c r="K32" i="2"/>
  <c r="D3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D2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D10" i="2"/>
  <c r="D38" i="14"/>
  <c r="E38" i="14"/>
  <c r="D38" i="13"/>
  <c r="E38" i="13"/>
  <c r="D38" i="12"/>
  <c r="E38" i="12"/>
  <c r="D38" i="11"/>
  <c r="E38" i="11"/>
  <c r="D38" i="10"/>
  <c r="E38" i="10"/>
  <c r="D38" i="9"/>
  <c r="E38" i="9"/>
  <c r="D38" i="8"/>
  <c r="E38" i="8"/>
  <c r="D38" i="7"/>
  <c r="E38" i="7"/>
  <c r="D38" i="6"/>
  <c r="E38" i="6"/>
  <c r="D38" i="5"/>
  <c r="E38" i="5"/>
  <c r="D38" i="4"/>
  <c r="E38" i="4"/>
  <c r="D38" i="3"/>
  <c r="E38" i="3"/>
</calcChain>
</file>

<file path=xl/sharedStrings.xml><?xml version="1.0" encoding="utf-8"?>
<sst xmlns="http://schemas.openxmlformats.org/spreadsheetml/2006/main" count="2600" uniqueCount="47">
  <si>
    <t>総計</t>
    <rPh sb="0" eb="2">
      <t>ソウケイ</t>
    </rPh>
    <phoneticPr fontId="2"/>
  </si>
  <si>
    <t>木造</t>
    <rPh sb="0" eb="2">
      <t>モクゾウ</t>
    </rPh>
    <phoneticPr fontId="2"/>
  </si>
  <si>
    <t>鉄骨鉄筋コンクリート造</t>
    <rPh sb="0" eb="2">
      <t>テッコツ</t>
    </rPh>
    <rPh sb="2" eb="4">
      <t>テッキン</t>
    </rPh>
    <rPh sb="10" eb="11">
      <t>ヅクリ</t>
    </rPh>
    <phoneticPr fontId="2"/>
  </si>
  <si>
    <t>計</t>
    <rPh sb="0" eb="1">
      <t>ケイ</t>
    </rPh>
    <phoneticPr fontId="2"/>
  </si>
  <si>
    <t>１戸建て</t>
    <rPh sb="1" eb="2">
      <t>コ</t>
    </rPh>
    <phoneticPr fontId="2"/>
  </si>
  <si>
    <t>長屋建て</t>
    <rPh sb="0" eb="2">
      <t>ナガヤ</t>
    </rPh>
    <phoneticPr fontId="2"/>
  </si>
  <si>
    <t>戸数</t>
    <rPh sb="0" eb="2">
      <t>コスウ</t>
    </rPh>
    <phoneticPr fontId="2"/>
  </si>
  <si>
    <t>床面積の合計</t>
    <rPh sb="0" eb="3">
      <t>ユカメンセキ</t>
    </rPh>
    <rPh sb="4" eb="6">
      <t>ゴウケイ</t>
    </rPh>
    <phoneticPr fontId="2"/>
  </si>
  <si>
    <t>（戸）</t>
    <rPh sb="1" eb="2">
      <t>コ</t>
    </rPh>
    <phoneticPr fontId="2"/>
  </si>
  <si>
    <t>合　　　計</t>
    <rPh sb="0" eb="1">
      <t>ゴウ</t>
    </rPh>
    <rPh sb="4" eb="5">
      <t>ケイ</t>
    </rPh>
    <phoneticPr fontId="2"/>
  </si>
  <si>
    <t>02.</t>
    <phoneticPr fontId="2"/>
  </si>
  <si>
    <t>持　　　家</t>
    <rPh sb="0" eb="1">
      <t>モ</t>
    </rPh>
    <rPh sb="4" eb="5">
      <t>イエ</t>
    </rPh>
    <phoneticPr fontId="2"/>
  </si>
  <si>
    <t>03.</t>
    <phoneticPr fontId="2"/>
  </si>
  <si>
    <t>貸　　　家</t>
    <rPh sb="0" eb="1">
      <t>カシ</t>
    </rPh>
    <rPh sb="4" eb="5">
      <t>イエ</t>
    </rPh>
    <phoneticPr fontId="2"/>
  </si>
  <si>
    <t>04.</t>
    <phoneticPr fontId="2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</si>
  <si>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2"/>
  </si>
  <si>
    <t>05.</t>
    <phoneticPr fontId="2"/>
  </si>
  <si>
    <t>分譲住宅</t>
    <rPh sb="0" eb="1">
      <t>ブン</t>
    </rPh>
    <rPh sb="1" eb="2">
      <t>ユズル</t>
    </rPh>
    <rPh sb="2" eb="3">
      <t>ジュウ</t>
    </rPh>
    <rPh sb="3" eb="4">
      <t>タク</t>
    </rPh>
    <phoneticPr fontId="2"/>
  </si>
  <si>
    <t>鉄筋コンクリート造</t>
    <rPh sb="0" eb="2">
      <t>テッキン</t>
    </rPh>
    <rPh sb="8" eb="9">
      <t>ヅク</t>
    </rPh>
    <phoneticPr fontId="2"/>
  </si>
  <si>
    <t>鉄骨造</t>
    <rPh sb="0" eb="2">
      <t>テッコツ</t>
    </rPh>
    <rPh sb="2" eb="3">
      <t>ヅクリ</t>
    </rPh>
    <phoneticPr fontId="2"/>
  </si>
  <si>
    <t>コンクリートブロック造</t>
    <rPh sb="10" eb="11">
      <t>ヅクリ</t>
    </rPh>
    <phoneticPr fontId="2"/>
  </si>
  <si>
    <t>その他</t>
    <rPh sb="2" eb="3">
      <t>タ</t>
    </rPh>
    <phoneticPr fontId="2"/>
  </si>
  <si>
    <t xml:space="preserve">        </t>
  </si>
  <si>
    <t xml:space="preserve">           </t>
  </si>
  <si>
    <t>(再掲）</t>
    <rPh sb="1" eb="2">
      <t>サイ</t>
    </rPh>
    <rPh sb="2" eb="3">
      <t>ケイ</t>
    </rPh>
    <phoneticPr fontId="2"/>
  </si>
  <si>
    <t>マンション</t>
    <phoneticPr fontId="2"/>
  </si>
  <si>
    <t>共同建て</t>
    <phoneticPr fontId="2"/>
  </si>
  <si>
    <t>（㎡）</t>
    <phoneticPr fontId="2"/>
  </si>
  <si>
    <t>01.</t>
    <phoneticPr fontId="2"/>
  </si>
  <si>
    <t xml:space="preserve">        </t>
    <phoneticPr fontId="2"/>
  </si>
  <si>
    <t xml:space="preserve">           </t>
    <phoneticPr fontId="2"/>
  </si>
  <si>
    <t xml:space="preserve"> </t>
    <phoneticPr fontId="2"/>
  </si>
  <si>
    <t>第１８表．　着工新設住宅　：　利用関係別、構造別、建て方別（含、マンション）　－　戸数、床面積の合計</t>
    <phoneticPr fontId="2"/>
  </si>
  <si>
    <t>(注）マンションとは、構造＝鉄骨鉄筋コンクリート造、鉄筋コンクリート造、鉄骨造、建て方＝共同建て、利用関係＝分譲住宅をいう</t>
    <rPh sb="1" eb="2">
      <t>チュウ</t>
    </rPh>
    <rPh sb="11" eb="13">
      <t>コウゾウ</t>
    </rPh>
    <rPh sb="14" eb="16">
      <t>テッコツ</t>
    </rPh>
    <rPh sb="16" eb="18">
      <t>テッキン</t>
    </rPh>
    <rPh sb="24" eb="25">
      <t>ゾウ</t>
    </rPh>
    <rPh sb="26" eb="28">
      <t>テッキン</t>
    </rPh>
    <rPh sb="34" eb="35">
      <t>ゾウ</t>
    </rPh>
    <rPh sb="36" eb="38">
      <t>テッコツ</t>
    </rPh>
    <rPh sb="38" eb="39">
      <t>ゾウ</t>
    </rPh>
    <rPh sb="40" eb="41">
      <t>タ</t>
    </rPh>
    <rPh sb="42" eb="43">
      <t>カタ</t>
    </rPh>
    <rPh sb="44" eb="46">
      <t>キョウドウ</t>
    </rPh>
    <rPh sb="46" eb="47">
      <t>タ</t>
    </rPh>
    <rPh sb="49" eb="51">
      <t>リヨウ</t>
    </rPh>
    <rPh sb="51" eb="53">
      <t>カンケイ</t>
    </rPh>
    <rPh sb="54" eb="56">
      <t>ブンジョウ</t>
    </rPh>
    <rPh sb="56" eb="58">
      <t>ジュウタク</t>
    </rPh>
    <phoneticPr fontId="2"/>
  </si>
  <si>
    <t>調査年月: 令和３年度　　　都道府県名： ０４ 宮城県</t>
    <rPh sb="6" eb="8">
      <t>レイワ</t>
    </rPh>
    <rPh sb="10" eb="11">
      <t>ド</t>
    </rPh>
    <phoneticPr fontId="2"/>
  </si>
  <si>
    <t>調査年月: 令和３年１２月　　　都道府県名： ０４ 宮城県</t>
  </si>
  <si>
    <t>調査年月: 令和３年１１月　　　都道府県名： ０４ 宮城県</t>
  </si>
  <si>
    <t>調査年月: 令和３年１０月　　　都道府県名： ０４ 宮城県</t>
  </si>
  <si>
    <t>調査年月: 令和３年９月　　　都道府県名： ０４ 宮城県</t>
  </si>
  <si>
    <t>調査年月: 令和３年８月　　　都道府県名： ０４ 宮城県</t>
  </si>
  <si>
    <t>調査年月: 令和３年７月　　　都道府県名： ０４ 宮城県</t>
  </si>
  <si>
    <t>調査年月: 令和３年６月　　　都道府県名： ０４ 宮城県</t>
  </si>
  <si>
    <t>調査年月: 令和３年５月　　　都道府県名： ０４ 宮城県</t>
  </si>
  <si>
    <t>調査年月: 令和３年４月　　　都道府県名： ０４ 宮城県</t>
  </si>
  <si>
    <t>調査年月: 令和４年３月　　　都道府県名： ０４ 宮城県</t>
  </si>
  <si>
    <t>調査年月: 令和４年２月　　　都道府県名： ０４ 宮城県</t>
  </si>
  <si>
    <t>調査年月: 令和４年１月　　　都道府県名： ０４ 宮城県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</si>
</sst>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##,###,##0;&quot;-&quot;##,##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</cellStyleXfs>
  <cellXfs count="27">
    <xf numFmtId="0" fontId="0" fillId="0" borderId="0" xfId="0">
      <alignment vertical="center"/>
    </xf>
    <xf numFmtId="176" fontId="4" fillId="2" borderId="0" xfId="4" applyNumberFormat="1" applyFont="1" applyFill="1" applyAlignment="1" applyProtection="1"/>
    <xf numFmtId="176" fontId="4" fillId="2" borderId="0" xfId="4" applyNumberFormat="1" applyFont="1" applyFill="1" applyBorder="1" applyAlignment="1" applyProtection="1"/>
    <xf numFmtId="176" fontId="4" fillId="2" borderId="0" xfId="4" applyNumberFormat="1" applyFont="1" applyFill="1" applyBorder="1" applyAlignment="1" applyProtection="1">
      <alignment horizontal="right"/>
    </xf>
    <xf numFmtId="176" fontId="4" fillId="2" borderId="1" xfId="4" applyNumberFormat="1" applyFont="1" applyFill="1" applyBorder="1" applyAlignment="1" applyProtection="1">
      <alignment horizontal="centerContinuous"/>
    </xf>
    <xf numFmtId="176" fontId="4" fillId="2" borderId="2" xfId="4" applyNumberFormat="1" applyFont="1" applyFill="1" applyBorder="1" applyAlignment="1" applyProtection="1"/>
    <xf numFmtId="0" fontId="4" fillId="2" borderId="0" xfId="4" applyFont="1" applyFill="1" applyAlignment="1"/>
    <xf numFmtId="0" fontId="4" fillId="2" borderId="0" xfId="4" applyFont="1" applyFill="1" applyBorder="1" applyAlignment="1"/>
    <xf numFmtId="177" fontId="4" fillId="0" borderId="3" xfId="4" applyNumberFormat="1" applyFont="1" applyFill="1" applyBorder="1" applyAlignment="1" applyProtection="1">
      <alignment horizontal="right"/>
    </xf>
    <xf numFmtId="176" fontId="4" fillId="2" borderId="3" xfId="4" applyNumberFormat="1" applyFont="1" applyFill="1" applyBorder="1" applyAlignment="1" applyProtection="1">
      <alignment horizontal="centerContinuous"/>
    </xf>
    <xf numFmtId="176" fontId="4" fillId="2" borderId="3" xfId="4" quotePrefix="1" applyNumberFormat="1" applyFont="1" applyFill="1" applyBorder="1" applyAlignment="1" applyProtection="1">
      <alignment horizontal="center"/>
    </xf>
    <xf numFmtId="0" fontId="4" fillId="2" borderId="0" xfId="4" applyFont="1" applyFill="1" applyBorder="1" applyAlignment="1">
      <alignment horizontal="center"/>
    </xf>
    <xf numFmtId="176" fontId="4" fillId="2" borderId="3" xfId="4" applyNumberFormat="1" applyFont="1" applyFill="1" applyBorder="1" applyAlignment="1" applyProtection="1">
      <alignment horizontal="center"/>
    </xf>
    <xf numFmtId="176" fontId="4" fillId="2" borderId="4" xfId="4" applyNumberFormat="1" applyFont="1" applyFill="1" applyBorder="1" applyAlignment="1" applyProtection="1"/>
    <xf numFmtId="176" fontId="4" fillId="2" borderId="5" xfId="4" applyNumberFormat="1" applyFont="1" applyFill="1" applyBorder="1" applyAlignment="1" applyProtection="1"/>
    <xf numFmtId="0" fontId="4" fillId="2" borderId="0" xfId="4" applyFont="1" applyFill="1" applyBorder="1" applyAlignment="1">
      <alignment vertical="top" textRotation="255"/>
    </xf>
    <xf numFmtId="176" fontId="4" fillId="2" borderId="3" xfId="4" applyNumberFormat="1" applyFont="1" applyFill="1" applyBorder="1" applyAlignment="1" applyProtection="1">
      <alignment vertical="top" textRotation="255"/>
    </xf>
    <xf numFmtId="176" fontId="4" fillId="2" borderId="6" xfId="4" applyNumberFormat="1" applyFont="1" applyFill="1" applyBorder="1" applyAlignment="1" applyProtection="1">
      <alignment horizontal="center"/>
    </xf>
    <xf numFmtId="176" fontId="4" fillId="2" borderId="7" xfId="4" applyNumberFormat="1" applyFont="1" applyFill="1" applyBorder="1" applyAlignment="1" applyProtection="1">
      <alignment horizontal="center"/>
    </xf>
    <xf numFmtId="176" fontId="4" fillId="2" borderId="3" xfId="4" applyNumberFormat="1" applyFont="1" applyFill="1" applyBorder="1" applyAlignment="1" applyProtection="1">
      <alignment horizontal="centerContinuous" vertical="center"/>
    </xf>
    <xf numFmtId="176" fontId="4" fillId="2" borderId="8" xfId="4" applyNumberFormat="1" applyFont="1" applyFill="1" applyBorder="1" applyAlignment="1" applyProtection="1">
      <alignment horizontal="center"/>
    </xf>
    <xf numFmtId="176" fontId="4" fillId="2" borderId="9" xfId="4" applyNumberFormat="1" applyFont="1" applyFill="1" applyBorder="1" applyAlignment="1" applyProtection="1">
      <alignment horizontal="center"/>
    </xf>
    <xf numFmtId="177" fontId="4" fillId="2" borderId="3" xfId="4" applyNumberFormat="1" applyFont="1" applyFill="1" applyBorder="1" applyAlignment="1" applyProtection="1">
      <alignment horizontal="right"/>
    </xf>
    <xf numFmtId="0" fontId="5" fillId="2" borderId="0" xfId="0" applyFont="1" applyFill="1">
      <alignment vertical="center"/>
    </xf>
    <xf numFmtId="176" fontId="4" fillId="0" borderId="3" xfId="4" applyNumberFormat="1" applyFont="1" applyFill="1" applyBorder="1" applyAlignment="1" applyProtection="1">
      <alignment horizontal="centerContinuous" vertical="center"/>
    </xf>
    <xf numFmtId="176" fontId="4" fillId="0" borderId="3" xfId="4" applyNumberFormat="1" applyFont="1" applyFill="1" applyBorder="1" applyAlignment="1" applyProtection="1">
      <alignment horizontal="centerContinuous"/>
    </xf>
    <xf numFmtId="0" fontId="4" fillId="2" borderId="0" xfId="4" applyFont="1" applyFill="1"/>
  </cellXfs>
  <cellStyles count="5">
    <cellStyle name="標準" xfId="0" builtinId="0"/>
    <cellStyle name="標準 2" xfId="1"/>
    <cellStyle name="標準 3" xfId="2"/>
    <cellStyle name="標準 4" xfId="3"/>
    <cellStyle name="標準_集計表テンプレート（H2104版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C40"/>
  <sheetViews>
    <sheetView tabSelected="1" zoomScaleNormal="100" zoomScaleSheetLayoutView="85" workbookViewId="0">
      <pane xSplit="3" topLeftCell="D1" activePane="topRight" state="frozen"/>
      <selection sqref="A1:IV65536"/>
      <selection pane="topRight" activeCell="I14" sqref="I14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24" t="s">
        <v>0</v>
      </c>
      <c r="E6" s="25"/>
      <c r="F6" s="25"/>
      <c r="G6" s="25"/>
      <c r="H6" s="25"/>
      <c r="I6" s="25"/>
      <c r="J6" s="25"/>
      <c r="K6" s="25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f>SUM('4:3'!D10)</f>
        <v>16835</v>
      </c>
      <c r="E10" s="22">
        <f>SUM('4:3'!E10)</f>
        <v>1384640</v>
      </c>
      <c r="F10" s="22">
        <f>SUM('4:3'!F10)</f>
        <v>8569</v>
      </c>
      <c r="G10" s="22">
        <f>SUM('4:3'!G10)</f>
        <v>972160</v>
      </c>
      <c r="H10" s="22">
        <f>SUM('4:3'!H10)</f>
        <v>2854</v>
      </c>
      <c r="I10" s="22">
        <f>SUM('4:3'!I10)</f>
        <v>129747</v>
      </c>
      <c r="J10" s="22">
        <f>SUM('4:3'!J10)</f>
        <v>5412</v>
      </c>
      <c r="K10" s="22">
        <f>SUM('4:3'!K10)</f>
        <v>282733</v>
      </c>
      <c r="L10" s="22">
        <f>SUM('4:3'!L10)</f>
        <v>11900</v>
      </c>
      <c r="M10" s="22">
        <f>SUM('4:3'!M10)</f>
        <v>1066258</v>
      </c>
      <c r="N10" s="22">
        <f>SUM('4:3'!N10)</f>
        <v>8051</v>
      </c>
      <c r="O10" s="22">
        <f>SUM('4:3'!O10)</f>
        <v>908106</v>
      </c>
      <c r="P10" s="22">
        <f>SUM('4:3'!P10)</f>
        <v>2620</v>
      </c>
      <c r="Q10" s="22">
        <f>SUM('4:3'!Q10)</f>
        <v>117299</v>
      </c>
      <c r="R10" s="22">
        <f>SUM('4:3'!R10)</f>
        <v>1229</v>
      </c>
      <c r="S10" s="22">
        <f>SUM('4:3'!S10)</f>
        <v>40853</v>
      </c>
      <c r="T10" s="22">
        <f>SUM('4:3'!T10)</f>
        <v>33</v>
      </c>
      <c r="U10" s="22">
        <f>SUM('4:3'!U10)</f>
        <v>1732</v>
      </c>
      <c r="V10" s="22">
        <f>SUM('4:3'!V10)</f>
        <v>0</v>
      </c>
      <c r="W10" s="22">
        <f>SUM('4:3'!W10)</f>
        <v>0</v>
      </c>
      <c r="X10" s="22">
        <f>SUM('4:3'!X10)</f>
        <v>0</v>
      </c>
      <c r="Y10" s="22">
        <f>SUM('4:3'!Y10)</f>
        <v>0</v>
      </c>
      <c r="Z10" s="22">
        <f>SUM('4:3'!Z10)</f>
        <v>33</v>
      </c>
      <c r="AA10" s="22">
        <f>SUM('4:3'!AA10)</f>
        <v>1732</v>
      </c>
    </row>
    <row r="11" spans="2:27" x14ac:dyDescent="0.15">
      <c r="B11" s="10" t="s">
        <v>10</v>
      </c>
      <c r="C11" s="9" t="s">
        <v>11</v>
      </c>
      <c r="D11" s="22">
        <f>SUM('4:3'!D11)</f>
        <v>4989</v>
      </c>
      <c r="E11" s="22">
        <f>SUM('4:3'!E11)</f>
        <v>596902</v>
      </c>
      <c r="F11" s="22">
        <f>SUM('4:3'!F11)</f>
        <v>4970</v>
      </c>
      <c r="G11" s="22">
        <f>SUM('4:3'!G11)</f>
        <v>595380</v>
      </c>
      <c r="H11" s="22">
        <f>SUM('4:3'!H11)</f>
        <v>15</v>
      </c>
      <c r="I11" s="22">
        <f>SUM('4:3'!I11)</f>
        <v>1230</v>
      </c>
      <c r="J11" s="22">
        <f>SUM('4:3'!J11)</f>
        <v>4</v>
      </c>
      <c r="K11" s="22">
        <f>SUM('4:3'!K11)</f>
        <v>292</v>
      </c>
      <c r="L11" s="22">
        <f>SUM('4:3'!L11)</f>
        <v>4556</v>
      </c>
      <c r="M11" s="22">
        <f>SUM('4:3'!M11)</f>
        <v>542271</v>
      </c>
      <c r="N11" s="22">
        <f>SUM('4:3'!N11)</f>
        <v>4541</v>
      </c>
      <c r="O11" s="22">
        <f>SUM('4:3'!O11)</f>
        <v>541041</v>
      </c>
      <c r="P11" s="22">
        <f>SUM('4:3'!P11)</f>
        <v>15</v>
      </c>
      <c r="Q11" s="22">
        <f>SUM('4:3'!Q11)</f>
        <v>1230</v>
      </c>
      <c r="R11" s="22">
        <f>SUM('4:3'!R11)</f>
        <v>0</v>
      </c>
      <c r="S11" s="22">
        <f>SUM('4:3'!S11)</f>
        <v>0</v>
      </c>
      <c r="T11" s="22">
        <f>SUM('4:3'!T11)</f>
        <v>0</v>
      </c>
      <c r="U11" s="22">
        <f>SUM('4:3'!U11)</f>
        <v>0</v>
      </c>
      <c r="V11" s="22">
        <f>SUM('4:3'!V11)</f>
        <v>0</v>
      </c>
      <c r="W11" s="22">
        <f>SUM('4:3'!W11)</f>
        <v>0</v>
      </c>
      <c r="X11" s="22">
        <f>SUM('4:3'!X11)</f>
        <v>0</v>
      </c>
      <c r="Y11" s="22">
        <f>SUM('4:3'!Y11)</f>
        <v>0</v>
      </c>
      <c r="Z11" s="22">
        <f>SUM('4:3'!Z11)</f>
        <v>0</v>
      </c>
      <c r="AA11" s="22">
        <f>SUM('4:3'!AA11)</f>
        <v>0</v>
      </c>
    </row>
    <row r="12" spans="2:27" x14ac:dyDescent="0.15">
      <c r="B12" s="10" t="s">
        <v>12</v>
      </c>
      <c r="C12" s="9" t="s">
        <v>13</v>
      </c>
      <c r="D12" s="22">
        <f>SUM('4:3'!D12)</f>
        <v>7224</v>
      </c>
      <c r="E12" s="22">
        <f>SUM('4:3'!E12)</f>
        <v>322714</v>
      </c>
      <c r="F12" s="22">
        <f>SUM('4:3'!F12)</f>
        <v>115</v>
      </c>
      <c r="G12" s="22">
        <f>SUM('4:3'!G12)</f>
        <v>8661</v>
      </c>
      <c r="H12" s="22">
        <f>SUM('4:3'!H12)</f>
        <v>2839</v>
      </c>
      <c r="I12" s="22">
        <f>SUM('4:3'!I12)</f>
        <v>128517</v>
      </c>
      <c r="J12" s="22">
        <f>SUM('4:3'!J12)</f>
        <v>4270</v>
      </c>
      <c r="K12" s="22">
        <f>SUM('4:3'!K12)</f>
        <v>185536</v>
      </c>
      <c r="L12" s="22">
        <f>SUM('4:3'!L12)</f>
        <v>3944</v>
      </c>
      <c r="M12" s="22">
        <f>SUM('4:3'!M12)</f>
        <v>165368</v>
      </c>
      <c r="N12" s="22">
        <f>SUM('4:3'!N12)</f>
        <v>114</v>
      </c>
      <c r="O12" s="22">
        <f>SUM('4:3'!O12)</f>
        <v>8562</v>
      </c>
      <c r="P12" s="22">
        <f>SUM('4:3'!P12)</f>
        <v>2605</v>
      </c>
      <c r="Q12" s="22">
        <f>SUM('4:3'!Q12)</f>
        <v>116069</v>
      </c>
      <c r="R12" s="22">
        <f>SUM('4:3'!R12)</f>
        <v>1225</v>
      </c>
      <c r="S12" s="22">
        <f>SUM('4:3'!S12)</f>
        <v>40737</v>
      </c>
      <c r="T12" s="22">
        <f>SUM('4:3'!T12)</f>
        <v>33</v>
      </c>
      <c r="U12" s="22">
        <f>SUM('4:3'!U12)</f>
        <v>1732</v>
      </c>
      <c r="V12" s="22">
        <f>SUM('4:3'!V12)</f>
        <v>0</v>
      </c>
      <c r="W12" s="22">
        <f>SUM('4:3'!W12)</f>
        <v>0</v>
      </c>
      <c r="X12" s="22">
        <f>SUM('4:3'!X12)</f>
        <v>0</v>
      </c>
      <c r="Y12" s="22">
        <f>SUM('4:3'!Y12)</f>
        <v>0</v>
      </c>
      <c r="Z12" s="22">
        <f>SUM('4:3'!Z12)</f>
        <v>33</v>
      </c>
      <c r="AA12" s="22">
        <f>SUM('4:3'!AA12)</f>
        <v>1732</v>
      </c>
    </row>
    <row r="13" spans="2:27" x14ac:dyDescent="0.15">
      <c r="B13" s="10" t="s">
        <v>14</v>
      </c>
      <c r="C13" s="9" t="s">
        <v>15</v>
      </c>
      <c r="D13" s="22">
        <f>SUM('4:3'!D13)</f>
        <v>45</v>
      </c>
      <c r="E13" s="22">
        <f>SUM('4:3'!E13)</f>
        <v>3813</v>
      </c>
      <c r="F13" s="22">
        <f>SUM('4:3'!F13)</f>
        <v>29</v>
      </c>
      <c r="G13" s="22">
        <f>SUM('4:3'!G13)</f>
        <v>3328</v>
      </c>
      <c r="H13" s="22">
        <f>SUM('4:3'!H13)</f>
        <v>0</v>
      </c>
      <c r="I13" s="22">
        <f>SUM('4:3'!I13)</f>
        <v>0</v>
      </c>
      <c r="J13" s="22">
        <f>SUM('4:3'!J13)</f>
        <v>16</v>
      </c>
      <c r="K13" s="22">
        <f>SUM('4:3'!K13)</f>
        <v>485</v>
      </c>
      <c r="L13" s="22">
        <f>SUM('4:3'!L13)</f>
        <v>30</v>
      </c>
      <c r="M13" s="22">
        <f>SUM('4:3'!M13)</f>
        <v>3266</v>
      </c>
      <c r="N13" s="22">
        <f>SUM('4:3'!N13)</f>
        <v>26</v>
      </c>
      <c r="O13" s="22">
        <f>SUM('4:3'!O13)</f>
        <v>3150</v>
      </c>
      <c r="P13" s="22">
        <f>SUM('4:3'!P13)</f>
        <v>0</v>
      </c>
      <c r="Q13" s="22">
        <f>SUM('4:3'!Q13)</f>
        <v>0</v>
      </c>
      <c r="R13" s="22">
        <f>SUM('4:3'!R13)</f>
        <v>4</v>
      </c>
      <c r="S13" s="22">
        <f>SUM('4:3'!S13)</f>
        <v>116</v>
      </c>
      <c r="T13" s="22">
        <f>SUM('4:3'!T13)</f>
        <v>0</v>
      </c>
      <c r="U13" s="22">
        <f>SUM('4:3'!U13)</f>
        <v>0</v>
      </c>
      <c r="V13" s="22">
        <f>SUM('4:3'!V13)</f>
        <v>0</v>
      </c>
      <c r="W13" s="22">
        <f>SUM('4:3'!W13)</f>
        <v>0</v>
      </c>
      <c r="X13" s="22">
        <f>SUM('4:3'!X13)</f>
        <v>0</v>
      </c>
      <c r="Y13" s="22">
        <f>SUM('4:3'!Y13)</f>
        <v>0</v>
      </c>
      <c r="Z13" s="22">
        <f>SUM('4:3'!Z13)</f>
        <v>0</v>
      </c>
      <c r="AA13" s="22">
        <f>SUM('4:3'!AA13)</f>
        <v>0</v>
      </c>
    </row>
    <row r="14" spans="2:27" x14ac:dyDescent="0.15">
      <c r="B14" s="10" t="s">
        <v>16</v>
      </c>
      <c r="C14" s="9" t="s">
        <v>17</v>
      </c>
      <c r="D14" s="22">
        <f>SUM('4:3'!D14)</f>
        <v>4577</v>
      </c>
      <c r="E14" s="22">
        <f>SUM('4:3'!E14)</f>
        <v>461211</v>
      </c>
      <c r="F14" s="22">
        <f>SUM('4:3'!F14)</f>
        <v>3455</v>
      </c>
      <c r="G14" s="22">
        <f>SUM('4:3'!G14)</f>
        <v>364791</v>
      </c>
      <c r="H14" s="22">
        <f>SUM('4:3'!H14)</f>
        <v>0</v>
      </c>
      <c r="I14" s="22">
        <f>SUM('4:3'!I14)</f>
        <v>0</v>
      </c>
      <c r="J14" s="22">
        <f>SUM('4:3'!J14)</f>
        <v>1122</v>
      </c>
      <c r="K14" s="22">
        <f>SUM('4:3'!K14)</f>
        <v>96420</v>
      </c>
      <c r="L14" s="22">
        <f>SUM('4:3'!L14)</f>
        <v>3370</v>
      </c>
      <c r="M14" s="22">
        <f>SUM('4:3'!M14)</f>
        <v>355353</v>
      </c>
      <c r="N14" s="22">
        <f>SUM('4:3'!N14)</f>
        <v>3370</v>
      </c>
      <c r="O14" s="22">
        <f>SUM('4:3'!O14)</f>
        <v>355353</v>
      </c>
      <c r="P14" s="22">
        <f>SUM('4:3'!P14)</f>
        <v>0</v>
      </c>
      <c r="Q14" s="22">
        <f>SUM('4:3'!Q14)</f>
        <v>0</v>
      </c>
      <c r="R14" s="22">
        <f>SUM('4:3'!R14)</f>
        <v>0</v>
      </c>
      <c r="S14" s="22">
        <f>SUM('4:3'!S14)</f>
        <v>0</v>
      </c>
      <c r="T14" s="22">
        <f>SUM('4:3'!T14)</f>
        <v>0</v>
      </c>
      <c r="U14" s="22">
        <f>SUM('4:3'!U14)</f>
        <v>0</v>
      </c>
      <c r="V14" s="22">
        <f>SUM('4:3'!V14)</f>
        <v>0</v>
      </c>
      <c r="W14" s="22">
        <f>SUM('4:3'!W14)</f>
        <v>0</v>
      </c>
      <c r="X14" s="22">
        <f>SUM('4:3'!X14)</f>
        <v>0</v>
      </c>
      <c r="Y14" s="22">
        <f>SUM('4:3'!Y14)</f>
        <v>0</v>
      </c>
      <c r="Z14" s="22">
        <f>SUM('4:3'!Z14)</f>
        <v>0</v>
      </c>
      <c r="AA14" s="22">
        <f>SUM('4:3'!AA14)</f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f>SUM('4:3'!D21)</f>
        <v>3009</v>
      </c>
      <c r="E21" s="22">
        <f>SUM('4:3'!E21)</f>
        <v>179961</v>
      </c>
      <c r="F21" s="22">
        <f>SUM('4:3'!F21)</f>
        <v>16</v>
      </c>
      <c r="G21" s="22">
        <f>SUM('4:3'!G21)</f>
        <v>2033</v>
      </c>
      <c r="H21" s="22">
        <f>SUM('4:3'!H21)</f>
        <v>0</v>
      </c>
      <c r="I21" s="22">
        <f>SUM('4:3'!I21)</f>
        <v>0</v>
      </c>
      <c r="J21" s="22">
        <f>SUM('4:3'!J21)</f>
        <v>2993</v>
      </c>
      <c r="K21" s="22">
        <f>SUM('4:3'!K21)</f>
        <v>177928</v>
      </c>
      <c r="L21" s="22">
        <f>SUM('4:3'!L21)</f>
        <v>1881</v>
      </c>
      <c r="M21" s="22">
        <f>SUM('4:3'!M21)</f>
        <v>135634</v>
      </c>
      <c r="N21" s="22">
        <f>SUM('4:3'!N21)</f>
        <v>490</v>
      </c>
      <c r="O21" s="22">
        <f>SUM('4:3'!O21)</f>
        <v>60966</v>
      </c>
      <c r="P21" s="22">
        <f>SUM('4:3'!P21)</f>
        <v>234</v>
      </c>
      <c r="Q21" s="22">
        <f>SUM('4:3'!Q21)</f>
        <v>12448</v>
      </c>
      <c r="R21" s="22">
        <f>SUM('4:3'!R21)</f>
        <v>1157</v>
      </c>
      <c r="S21" s="22">
        <f>SUM('4:3'!S21)</f>
        <v>62220</v>
      </c>
      <c r="T21" s="22">
        <f>SUM('4:3'!T21)</f>
        <v>0</v>
      </c>
      <c r="U21" s="22">
        <f>SUM('4:3'!U21)</f>
        <v>0</v>
      </c>
      <c r="V21" s="22">
        <f>SUM('4:3'!V21)</f>
        <v>0</v>
      </c>
      <c r="W21" s="22">
        <f>SUM('4:3'!W21)</f>
        <v>0</v>
      </c>
      <c r="X21" s="22">
        <f>SUM('4:3'!X21)</f>
        <v>0</v>
      </c>
      <c r="Y21" s="22">
        <f>SUM('4:3'!Y21)</f>
        <v>0</v>
      </c>
      <c r="Z21" s="22">
        <f>SUM('4:3'!Z21)</f>
        <v>0</v>
      </c>
      <c r="AA21" s="22">
        <f>SUM('4:3'!AA21)</f>
        <v>0</v>
      </c>
      <c r="AB21" s="23" t="s">
        <v>31</v>
      </c>
      <c r="AC21" s="23" t="s">
        <v>31</v>
      </c>
    </row>
    <row r="22" spans="2:29" x14ac:dyDescent="0.15">
      <c r="B22" s="10" t="s">
        <v>10</v>
      </c>
      <c r="C22" s="9" t="s">
        <v>11</v>
      </c>
      <c r="D22" s="22">
        <f>SUM('4:3'!D22)</f>
        <v>16</v>
      </c>
      <c r="E22" s="22">
        <f>SUM('4:3'!E22)</f>
        <v>2076</v>
      </c>
      <c r="F22" s="22">
        <f>SUM('4:3'!F22)</f>
        <v>15</v>
      </c>
      <c r="G22" s="22">
        <f>SUM('4:3'!G22)</f>
        <v>1987</v>
      </c>
      <c r="H22" s="22">
        <f>SUM('4:3'!H22)</f>
        <v>0</v>
      </c>
      <c r="I22" s="22">
        <f>SUM('4:3'!I22)</f>
        <v>0</v>
      </c>
      <c r="J22" s="22">
        <f>SUM('4:3'!J22)</f>
        <v>1</v>
      </c>
      <c r="K22" s="22">
        <f>SUM('4:3'!K22)</f>
        <v>89</v>
      </c>
      <c r="L22" s="22">
        <f>SUM('4:3'!L22)</f>
        <v>407</v>
      </c>
      <c r="M22" s="22">
        <f>SUM('4:3'!M22)</f>
        <v>51721</v>
      </c>
      <c r="N22" s="22">
        <f>SUM('4:3'!N22)</f>
        <v>404</v>
      </c>
      <c r="O22" s="22">
        <f>SUM('4:3'!O22)</f>
        <v>51518</v>
      </c>
      <c r="P22" s="22">
        <f>SUM('4:3'!P22)</f>
        <v>0</v>
      </c>
      <c r="Q22" s="22">
        <f>SUM('4:3'!Q22)</f>
        <v>0</v>
      </c>
      <c r="R22" s="22">
        <f>SUM('4:3'!R22)</f>
        <v>3</v>
      </c>
      <c r="S22" s="22">
        <f>SUM('4:3'!S22)</f>
        <v>203</v>
      </c>
      <c r="T22" s="22">
        <f>SUM('4:3'!T22)</f>
        <v>0</v>
      </c>
      <c r="U22" s="22">
        <f>SUM('4:3'!U22)</f>
        <v>0</v>
      </c>
      <c r="V22" s="22">
        <f>SUM('4:3'!V22)</f>
        <v>0</v>
      </c>
      <c r="W22" s="22">
        <f>SUM('4:3'!W22)</f>
        <v>0</v>
      </c>
      <c r="X22" s="22">
        <f>SUM('4:3'!X22)</f>
        <v>0</v>
      </c>
      <c r="Y22" s="22">
        <f>SUM('4:3'!Y22)</f>
        <v>0</v>
      </c>
      <c r="Z22" s="22">
        <f>SUM('4:3'!Z22)</f>
        <v>0</v>
      </c>
      <c r="AA22" s="22">
        <f>SUM('4:3'!AA22)</f>
        <v>0</v>
      </c>
      <c r="AC22" s="23" t="s">
        <v>31</v>
      </c>
    </row>
    <row r="23" spans="2:29" x14ac:dyDescent="0.15">
      <c r="B23" s="10" t="s">
        <v>12</v>
      </c>
      <c r="C23" s="9" t="s">
        <v>13</v>
      </c>
      <c r="D23" s="22">
        <f>SUM('4:3'!D23)</f>
        <v>1868</v>
      </c>
      <c r="E23" s="22">
        <f>SUM('4:3'!E23)</f>
        <v>81239</v>
      </c>
      <c r="F23" s="22">
        <f>SUM('4:3'!F23)</f>
        <v>0</v>
      </c>
      <c r="G23" s="22">
        <f>SUM('4:3'!G23)</f>
        <v>0</v>
      </c>
      <c r="H23" s="22">
        <f>SUM('4:3'!H23)</f>
        <v>0</v>
      </c>
      <c r="I23" s="22">
        <f>SUM('4:3'!I23)</f>
        <v>0</v>
      </c>
      <c r="J23" s="22">
        <f>SUM('4:3'!J23)</f>
        <v>1868</v>
      </c>
      <c r="K23" s="22">
        <f>SUM('4:3'!K23)</f>
        <v>81239</v>
      </c>
      <c r="L23" s="22">
        <f>SUM('4:3'!L23)</f>
        <v>1379</v>
      </c>
      <c r="M23" s="22">
        <f>SUM('4:3'!M23)</f>
        <v>74375</v>
      </c>
      <c r="N23" s="22">
        <f>SUM('4:3'!N23)</f>
        <v>1</v>
      </c>
      <c r="O23" s="22">
        <f>SUM('4:3'!O23)</f>
        <v>99</v>
      </c>
      <c r="P23" s="22">
        <f>SUM('4:3'!P23)</f>
        <v>234</v>
      </c>
      <c r="Q23" s="22">
        <f>SUM('4:3'!Q23)</f>
        <v>12448</v>
      </c>
      <c r="R23" s="22">
        <f>SUM('4:3'!R23)</f>
        <v>1144</v>
      </c>
      <c r="S23" s="22">
        <f>SUM('4:3'!S23)</f>
        <v>61828</v>
      </c>
      <c r="T23" s="22">
        <f>SUM('4:3'!T23)</f>
        <v>0</v>
      </c>
      <c r="U23" s="22">
        <f>SUM('4:3'!U23)</f>
        <v>0</v>
      </c>
      <c r="V23" s="22">
        <f>SUM('4:3'!V23)</f>
        <v>0</v>
      </c>
      <c r="W23" s="22">
        <f>SUM('4:3'!W23)</f>
        <v>0</v>
      </c>
      <c r="X23" s="22">
        <f>SUM('4:3'!X23)</f>
        <v>0</v>
      </c>
      <c r="Y23" s="22">
        <f>SUM('4:3'!Y23)</f>
        <v>0</v>
      </c>
      <c r="Z23" s="22">
        <f>SUM('4:3'!Z23)</f>
        <v>0</v>
      </c>
      <c r="AA23" s="22">
        <f>SUM('4:3'!AA23)</f>
        <v>0</v>
      </c>
      <c r="AC23" s="23" t="s">
        <v>31</v>
      </c>
    </row>
    <row r="24" spans="2:29" x14ac:dyDescent="0.15">
      <c r="B24" s="10" t="s">
        <v>14</v>
      </c>
      <c r="C24" s="9" t="s">
        <v>15</v>
      </c>
      <c r="D24" s="22">
        <f>SUM('4:3'!D24)</f>
        <v>3</v>
      </c>
      <c r="E24" s="22">
        <f>SUM('4:3'!E24)</f>
        <v>226</v>
      </c>
      <c r="F24" s="22">
        <f>SUM('4:3'!F24)</f>
        <v>1</v>
      </c>
      <c r="G24" s="22">
        <f>SUM('4:3'!G24)</f>
        <v>46</v>
      </c>
      <c r="H24" s="22">
        <f>SUM('4:3'!H24)</f>
        <v>0</v>
      </c>
      <c r="I24" s="22">
        <f>SUM('4:3'!I24)</f>
        <v>0</v>
      </c>
      <c r="J24" s="22">
        <f>SUM('4:3'!J24)</f>
        <v>2</v>
      </c>
      <c r="K24" s="22">
        <f>SUM('4:3'!K24)</f>
        <v>180</v>
      </c>
      <c r="L24" s="22">
        <f>SUM('4:3'!L24)</f>
        <v>12</v>
      </c>
      <c r="M24" s="22">
        <f>SUM('4:3'!M24)</f>
        <v>321</v>
      </c>
      <c r="N24" s="22">
        <f>SUM('4:3'!N24)</f>
        <v>2</v>
      </c>
      <c r="O24" s="22">
        <f>SUM('4:3'!O24)</f>
        <v>132</v>
      </c>
      <c r="P24" s="22">
        <f>SUM('4:3'!P24)</f>
        <v>0</v>
      </c>
      <c r="Q24" s="22">
        <f>SUM('4:3'!Q24)</f>
        <v>0</v>
      </c>
      <c r="R24" s="22">
        <f>SUM('4:3'!R24)</f>
        <v>10</v>
      </c>
      <c r="S24" s="22">
        <f>SUM('4:3'!S24)</f>
        <v>189</v>
      </c>
      <c r="T24" s="22">
        <f>SUM('4:3'!T24)</f>
        <v>0</v>
      </c>
      <c r="U24" s="22">
        <f>SUM('4:3'!U24)</f>
        <v>0</v>
      </c>
      <c r="V24" s="22">
        <f>SUM('4:3'!V24)</f>
        <v>0</v>
      </c>
      <c r="W24" s="22">
        <f>SUM('4:3'!W24)</f>
        <v>0</v>
      </c>
      <c r="X24" s="22">
        <f>SUM('4:3'!X24)</f>
        <v>0</v>
      </c>
      <c r="Y24" s="22">
        <f>SUM('4:3'!Y24)</f>
        <v>0</v>
      </c>
      <c r="Z24" s="22">
        <f>SUM('4:3'!Z24)</f>
        <v>0</v>
      </c>
      <c r="AA24" s="22">
        <f>SUM('4:3'!AA24)</f>
        <v>0</v>
      </c>
      <c r="AC24" s="23" t="s">
        <v>31</v>
      </c>
    </row>
    <row r="25" spans="2:29" x14ac:dyDescent="0.15">
      <c r="B25" s="10" t="s">
        <v>16</v>
      </c>
      <c r="C25" s="9" t="s">
        <v>17</v>
      </c>
      <c r="D25" s="22">
        <f>SUM('4:3'!D25)</f>
        <v>1122</v>
      </c>
      <c r="E25" s="22">
        <f>SUM('4:3'!E25)</f>
        <v>96420</v>
      </c>
      <c r="F25" s="22">
        <f>SUM('4:3'!F25)</f>
        <v>0</v>
      </c>
      <c r="G25" s="22">
        <f>SUM('4:3'!G25)</f>
        <v>0</v>
      </c>
      <c r="H25" s="22">
        <f>SUM('4:3'!H25)</f>
        <v>0</v>
      </c>
      <c r="I25" s="22">
        <f>SUM('4:3'!I25)</f>
        <v>0</v>
      </c>
      <c r="J25" s="22">
        <f>SUM('4:3'!J25)</f>
        <v>1122</v>
      </c>
      <c r="K25" s="22">
        <f>SUM('4:3'!K25)</f>
        <v>96420</v>
      </c>
      <c r="L25" s="22">
        <f>SUM('4:3'!L25)</f>
        <v>83</v>
      </c>
      <c r="M25" s="22">
        <f>SUM('4:3'!M25)</f>
        <v>9217</v>
      </c>
      <c r="N25" s="22">
        <f>SUM('4:3'!N25)</f>
        <v>83</v>
      </c>
      <c r="O25" s="22">
        <f>SUM('4:3'!O25)</f>
        <v>9217</v>
      </c>
      <c r="P25" s="22">
        <f>SUM('4:3'!P25)</f>
        <v>0</v>
      </c>
      <c r="Q25" s="22">
        <f>SUM('4:3'!Q25)</f>
        <v>0</v>
      </c>
      <c r="R25" s="22">
        <f>SUM('4:3'!R25)</f>
        <v>0</v>
      </c>
      <c r="S25" s="22">
        <f>SUM('4:3'!S25)</f>
        <v>0</v>
      </c>
      <c r="T25" s="22">
        <f>SUM('4:3'!T25)</f>
        <v>0</v>
      </c>
      <c r="U25" s="22">
        <f>SUM('4:3'!U25)</f>
        <v>0</v>
      </c>
      <c r="V25" s="22">
        <f>SUM('4:3'!V25)</f>
        <v>0</v>
      </c>
      <c r="W25" s="22">
        <f>SUM('4:3'!W25)</f>
        <v>0</v>
      </c>
      <c r="X25" s="22">
        <f>SUM('4:3'!X25)</f>
        <v>0</v>
      </c>
      <c r="Y25" s="22">
        <f>SUM('4:3'!Y25)</f>
        <v>0</v>
      </c>
      <c r="Z25" s="22">
        <f>SUM('4:3'!Z25)</f>
        <v>0</v>
      </c>
      <c r="AA25" s="22">
        <f>SUM('4:3'!AA25)</f>
        <v>0</v>
      </c>
      <c r="AC25" s="23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f>SUM('4:3'!D32)</f>
        <v>12</v>
      </c>
      <c r="E32" s="22">
        <f>SUM('4:3'!E32)</f>
        <v>1055</v>
      </c>
      <c r="F32" s="22">
        <f>SUM('4:3'!F32)</f>
        <v>12</v>
      </c>
      <c r="G32" s="22">
        <f>SUM('4:3'!G32)</f>
        <v>1055</v>
      </c>
      <c r="H32" s="22">
        <f>SUM('4:3'!H32)</f>
        <v>0</v>
      </c>
      <c r="I32" s="22">
        <f>SUM('4:3'!I32)</f>
        <v>0</v>
      </c>
      <c r="J32" s="22">
        <f>SUM('4:3'!J32)</f>
        <v>0</v>
      </c>
      <c r="K32" s="22">
        <f>SUM('4:3'!K32)</f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f>SUM('4:3'!D33)</f>
        <v>10</v>
      </c>
      <c r="E33" s="22">
        <f>SUM('4:3'!E33)</f>
        <v>834</v>
      </c>
      <c r="F33" s="22">
        <f>SUM('4:3'!F33)</f>
        <v>10</v>
      </c>
      <c r="G33" s="22">
        <f>SUM('4:3'!G33)</f>
        <v>834</v>
      </c>
      <c r="H33" s="22">
        <f>SUM('4:3'!H33)</f>
        <v>0</v>
      </c>
      <c r="I33" s="22">
        <f>SUM('4:3'!I33)</f>
        <v>0</v>
      </c>
      <c r="J33" s="22">
        <f>SUM('4:3'!J33)</f>
        <v>0</v>
      </c>
      <c r="K33" s="22">
        <f>SUM('4:3'!K33)</f>
        <v>0</v>
      </c>
      <c r="L33" s="7"/>
      <c r="M33" s="7"/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f>SUM('4:3'!D34)</f>
        <v>0</v>
      </c>
      <c r="E34" s="22">
        <f>SUM('4:3'!E34)</f>
        <v>0</v>
      </c>
      <c r="F34" s="22">
        <f>SUM('4:3'!F34)</f>
        <v>0</v>
      </c>
      <c r="G34" s="22">
        <f>SUM('4:3'!G34)</f>
        <v>0</v>
      </c>
      <c r="H34" s="22">
        <f>SUM('4:3'!H34)</f>
        <v>0</v>
      </c>
      <c r="I34" s="22">
        <f>SUM('4:3'!I34)</f>
        <v>0</v>
      </c>
      <c r="J34" s="22">
        <f>SUM('4:3'!J34)</f>
        <v>0</v>
      </c>
      <c r="K34" s="22">
        <f>SUM('4:3'!K34)</f>
        <v>0</v>
      </c>
      <c r="L34" s="7"/>
      <c r="M34" s="7"/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f>SUM('4:3'!D35)</f>
        <v>0</v>
      </c>
      <c r="E35" s="22">
        <f>SUM('4:3'!E35)</f>
        <v>0</v>
      </c>
      <c r="F35" s="22">
        <f>SUM('4:3'!F35)</f>
        <v>0</v>
      </c>
      <c r="G35" s="22">
        <f>SUM('4:3'!G35)</f>
        <v>0</v>
      </c>
      <c r="H35" s="22">
        <f>SUM('4:3'!H35)</f>
        <v>0</v>
      </c>
      <c r="I35" s="22">
        <f>SUM('4:3'!I35)</f>
        <v>0</v>
      </c>
      <c r="J35" s="22">
        <f>SUM('4:3'!J35)</f>
        <v>0</v>
      </c>
      <c r="K35" s="22">
        <f>SUM('4:3'!K35)</f>
        <v>0</v>
      </c>
      <c r="L35" s="7"/>
      <c r="M35" s="7"/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f>SUM('4:3'!D36)</f>
        <v>2</v>
      </c>
      <c r="E36" s="22">
        <f>SUM('4:3'!E36)</f>
        <v>221</v>
      </c>
      <c r="F36" s="22">
        <f>SUM('4:3'!F36)</f>
        <v>2</v>
      </c>
      <c r="G36" s="22">
        <f>SUM('4:3'!G36)</f>
        <v>221</v>
      </c>
      <c r="H36" s="22">
        <f>SUM('4:3'!H36)</f>
        <v>0</v>
      </c>
      <c r="I36" s="22">
        <f>SUM('4:3'!I36)</f>
        <v>0</v>
      </c>
      <c r="J36" s="22">
        <f>SUM('4:3'!J36)</f>
        <v>0</v>
      </c>
      <c r="K36" s="22">
        <f>SUM('4:3'!K36)</f>
        <v>0</v>
      </c>
      <c r="L36" s="7"/>
      <c r="M36" s="7"/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SUM('4:3'!D38)</f>
        <v>1122</v>
      </c>
      <c r="E38" s="22">
        <f>SUM('4:3'!E38)</f>
        <v>96420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I14" sqref="I14"/>
      <selection pane="topRight" activeCell="I14" sqref="I14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v>1581</v>
      </c>
      <c r="E10" s="22">
        <v>120706</v>
      </c>
      <c r="F10" s="22">
        <v>735</v>
      </c>
      <c r="G10" s="22">
        <v>83468</v>
      </c>
      <c r="H10" s="22">
        <v>211</v>
      </c>
      <c r="I10" s="22">
        <v>9534</v>
      </c>
      <c r="J10" s="22">
        <v>635</v>
      </c>
      <c r="K10" s="22">
        <v>27704</v>
      </c>
      <c r="L10" s="22">
        <v>958</v>
      </c>
      <c r="M10" s="22">
        <v>88964</v>
      </c>
      <c r="N10" s="22">
        <v>691</v>
      </c>
      <c r="O10" s="22">
        <v>78095</v>
      </c>
      <c r="P10" s="22">
        <v>185</v>
      </c>
      <c r="Q10" s="22">
        <v>8095</v>
      </c>
      <c r="R10" s="22">
        <v>82</v>
      </c>
      <c r="S10" s="22">
        <v>2774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</row>
    <row r="11" spans="2:27" x14ac:dyDescent="0.15">
      <c r="B11" s="10" t="s">
        <v>10</v>
      </c>
      <c r="C11" s="9" t="s">
        <v>11</v>
      </c>
      <c r="D11" s="22">
        <v>440</v>
      </c>
      <c r="E11" s="22">
        <v>52347</v>
      </c>
      <c r="F11" s="22">
        <v>440</v>
      </c>
      <c r="G11" s="22">
        <v>52347</v>
      </c>
      <c r="H11" s="22">
        <v>0</v>
      </c>
      <c r="I11" s="22">
        <v>0</v>
      </c>
      <c r="J11" s="22">
        <v>0</v>
      </c>
      <c r="K11" s="22">
        <v>0</v>
      </c>
      <c r="L11" s="22">
        <v>399</v>
      </c>
      <c r="M11" s="22">
        <v>47353</v>
      </c>
      <c r="N11" s="8">
        <v>399</v>
      </c>
      <c r="O11" s="8">
        <v>47353</v>
      </c>
      <c r="P11" s="8">
        <v>0</v>
      </c>
      <c r="Q11" s="8">
        <v>0</v>
      </c>
      <c r="R11" s="8">
        <v>0</v>
      </c>
      <c r="S11" s="8">
        <v>0</v>
      </c>
      <c r="T11" s="22">
        <v>0</v>
      </c>
      <c r="U11" s="22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v>760</v>
      </c>
      <c r="E12" s="22">
        <v>30309</v>
      </c>
      <c r="F12" s="22">
        <v>11</v>
      </c>
      <c r="G12" s="22">
        <v>920</v>
      </c>
      <c r="H12" s="22">
        <v>211</v>
      </c>
      <c r="I12" s="22">
        <v>9534</v>
      </c>
      <c r="J12" s="22">
        <v>538</v>
      </c>
      <c r="K12" s="22">
        <v>19855</v>
      </c>
      <c r="L12" s="22">
        <v>274</v>
      </c>
      <c r="M12" s="22">
        <v>11673</v>
      </c>
      <c r="N12" s="8">
        <v>11</v>
      </c>
      <c r="O12" s="8">
        <v>920</v>
      </c>
      <c r="P12" s="8">
        <v>185</v>
      </c>
      <c r="Q12" s="8">
        <v>8095</v>
      </c>
      <c r="R12" s="8">
        <v>78</v>
      </c>
      <c r="S12" s="8">
        <v>2658</v>
      </c>
      <c r="T12" s="22">
        <v>0</v>
      </c>
      <c r="U12" s="22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22">
        <v>15</v>
      </c>
      <c r="E13" s="22">
        <v>426</v>
      </c>
      <c r="F13" s="22">
        <v>1</v>
      </c>
      <c r="G13" s="22">
        <v>121</v>
      </c>
      <c r="H13" s="22">
        <v>0</v>
      </c>
      <c r="I13" s="22">
        <v>0</v>
      </c>
      <c r="J13" s="22">
        <v>14</v>
      </c>
      <c r="K13" s="22">
        <v>305</v>
      </c>
      <c r="L13" s="22">
        <v>5</v>
      </c>
      <c r="M13" s="22">
        <v>237</v>
      </c>
      <c r="N13" s="8">
        <v>1</v>
      </c>
      <c r="O13" s="8">
        <v>121</v>
      </c>
      <c r="P13" s="8">
        <v>0</v>
      </c>
      <c r="Q13" s="8">
        <v>0</v>
      </c>
      <c r="R13" s="8">
        <v>4</v>
      </c>
      <c r="S13" s="8">
        <v>116</v>
      </c>
      <c r="T13" s="22">
        <v>0</v>
      </c>
      <c r="U13" s="22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v>366</v>
      </c>
      <c r="E14" s="22">
        <v>37624</v>
      </c>
      <c r="F14" s="22">
        <v>283</v>
      </c>
      <c r="G14" s="22">
        <v>30080</v>
      </c>
      <c r="H14" s="22">
        <v>0</v>
      </c>
      <c r="I14" s="22">
        <v>0</v>
      </c>
      <c r="J14" s="22">
        <v>83</v>
      </c>
      <c r="K14" s="22">
        <v>7544</v>
      </c>
      <c r="L14" s="22">
        <v>280</v>
      </c>
      <c r="M14" s="22">
        <v>29701</v>
      </c>
      <c r="N14" s="8">
        <v>280</v>
      </c>
      <c r="O14" s="8">
        <v>29701</v>
      </c>
      <c r="P14" s="8">
        <v>0</v>
      </c>
      <c r="Q14" s="8">
        <v>0</v>
      </c>
      <c r="R14" s="8">
        <v>0</v>
      </c>
      <c r="S14" s="8">
        <v>0</v>
      </c>
      <c r="T14" s="22">
        <v>0</v>
      </c>
      <c r="U14" s="22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v>477</v>
      </c>
      <c r="E21" s="22">
        <v>21271</v>
      </c>
      <c r="F21" s="22">
        <v>1</v>
      </c>
      <c r="G21" s="22">
        <v>85</v>
      </c>
      <c r="H21" s="22">
        <v>0</v>
      </c>
      <c r="I21" s="22">
        <v>0</v>
      </c>
      <c r="J21" s="22">
        <v>476</v>
      </c>
      <c r="K21" s="22">
        <v>21186</v>
      </c>
      <c r="L21" s="22">
        <v>145</v>
      </c>
      <c r="M21" s="22">
        <v>10348</v>
      </c>
      <c r="N21" s="22">
        <v>42</v>
      </c>
      <c r="O21" s="22">
        <v>5165</v>
      </c>
      <c r="P21" s="22">
        <v>26</v>
      </c>
      <c r="Q21" s="22">
        <v>1439</v>
      </c>
      <c r="R21" s="22">
        <v>77</v>
      </c>
      <c r="S21" s="22">
        <v>3744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3" t="s">
        <v>31</v>
      </c>
      <c r="AC21" s="23" t="s">
        <v>31</v>
      </c>
    </row>
    <row r="22" spans="2:29" x14ac:dyDescent="0.15">
      <c r="B22" s="10" t="s">
        <v>10</v>
      </c>
      <c r="C22" s="9" t="s">
        <v>11</v>
      </c>
      <c r="D22" s="22">
        <v>1</v>
      </c>
      <c r="E22" s="22">
        <v>85</v>
      </c>
      <c r="F22" s="8">
        <v>1</v>
      </c>
      <c r="G22" s="8">
        <v>85</v>
      </c>
      <c r="H22" s="8">
        <v>0</v>
      </c>
      <c r="I22" s="8">
        <v>0</v>
      </c>
      <c r="J22" s="8">
        <v>0</v>
      </c>
      <c r="K22" s="8">
        <v>0</v>
      </c>
      <c r="L22" s="8">
        <v>39</v>
      </c>
      <c r="M22" s="8">
        <v>4786</v>
      </c>
      <c r="N22" s="8">
        <v>39</v>
      </c>
      <c r="O22" s="8">
        <v>4786</v>
      </c>
      <c r="P22" s="8">
        <v>0</v>
      </c>
      <c r="Q22" s="8">
        <v>0</v>
      </c>
      <c r="R22" s="8">
        <v>0</v>
      </c>
      <c r="S22" s="8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3" t="s">
        <v>31</v>
      </c>
    </row>
    <row r="23" spans="2:29" x14ac:dyDescent="0.15">
      <c r="B23" s="10" t="s">
        <v>12</v>
      </c>
      <c r="C23" s="9" t="s">
        <v>13</v>
      </c>
      <c r="D23" s="22">
        <v>393</v>
      </c>
      <c r="E23" s="22">
        <v>13642</v>
      </c>
      <c r="F23" s="8">
        <v>0</v>
      </c>
      <c r="G23" s="8">
        <v>0</v>
      </c>
      <c r="H23" s="8">
        <v>0</v>
      </c>
      <c r="I23" s="8">
        <v>0</v>
      </c>
      <c r="J23" s="8">
        <v>393</v>
      </c>
      <c r="K23" s="8">
        <v>13642</v>
      </c>
      <c r="L23" s="8">
        <v>93</v>
      </c>
      <c r="M23" s="8">
        <v>4994</v>
      </c>
      <c r="N23" s="8">
        <v>0</v>
      </c>
      <c r="O23" s="8">
        <v>0</v>
      </c>
      <c r="P23" s="8">
        <v>26</v>
      </c>
      <c r="Q23" s="8">
        <v>1439</v>
      </c>
      <c r="R23" s="8">
        <v>67</v>
      </c>
      <c r="S23" s="8">
        <v>3555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3" t="s">
        <v>31</v>
      </c>
    </row>
    <row r="24" spans="2:29" x14ac:dyDescent="0.15">
      <c r="B24" s="10" t="s">
        <v>14</v>
      </c>
      <c r="C24" s="9" t="s">
        <v>15</v>
      </c>
      <c r="D24" s="22">
        <v>0</v>
      </c>
      <c r="E24" s="22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10</v>
      </c>
      <c r="M24" s="8">
        <v>189</v>
      </c>
      <c r="N24" s="8">
        <v>0</v>
      </c>
      <c r="O24" s="8">
        <v>0</v>
      </c>
      <c r="P24" s="8">
        <v>0</v>
      </c>
      <c r="Q24" s="8">
        <v>0</v>
      </c>
      <c r="R24" s="8">
        <v>10</v>
      </c>
      <c r="S24" s="8">
        <v>189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3" t="s">
        <v>31</v>
      </c>
    </row>
    <row r="25" spans="2:29" x14ac:dyDescent="0.15">
      <c r="B25" s="10" t="s">
        <v>16</v>
      </c>
      <c r="C25" s="9" t="s">
        <v>17</v>
      </c>
      <c r="D25" s="22">
        <v>83</v>
      </c>
      <c r="E25" s="22">
        <v>7544</v>
      </c>
      <c r="F25" s="8">
        <v>0</v>
      </c>
      <c r="G25" s="8">
        <v>0</v>
      </c>
      <c r="H25" s="8">
        <v>0</v>
      </c>
      <c r="I25" s="8">
        <v>0</v>
      </c>
      <c r="J25" s="8">
        <v>83</v>
      </c>
      <c r="K25" s="8">
        <v>7544</v>
      </c>
      <c r="L25" s="8">
        <v>3</v>
      </c>
      <c r="M25" s="8">
        <v>379</v>
      </c>
      <c r="N25" s="8">
        <v>3</v>
      </c>
      <c r="O25" s="8">
        <v>379</v>
      </c>
      <c r="P25" s="8">
        <v>0</v>
      </c>
      <c r="Q25" s="8">
        <v>0</v>
      </c>
      <c r="R25" s="8">
        <v>0</v>
      </c>
      <c r="S25" s="8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3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v>1</v>
      </c>
      <c r="E32" s="22">
        <v>123</v>
      </c>
      <c r="F32" s="22">
        <v>1</v>
      </c>
      <c r="G32" s="22">
        <v>123</v>
      </c>
      <c r="H32" s="22">
        <v>0</v>
      </c>
      <c r="I32" s="22">
        <v>0</v>
      </c>
      <c r="J32" s="22">
        <v>0</v>
      </c>
      <c r="K32" s="22"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v>1</v>
      </c>
      <c r="E33" s="22">
        <v>123</v>
      </c>
      <c r="F33" s="8">
        <v>1</v>
      </c>
      <c r="G33" s="8">
        <v>123</v>
      </c>
      <c r="H33" s="8">
        <v>0</v>
      </c>
      <c r="I33" s="8">
        <v>0</v>
      </c>
      <c r="J33" s="8">
        <v>0</v>
      </c>
      <c r="K33" s="8">
        <v>0</v>
      </c>
      <c r="L33" s="7"/>
      <c r="M33" s="7"/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v>0</v>
      </c>
      <c r="E34" s="22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/>
      <c r="M34" s="7"/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v>0</v>
      </c>
      <c r="E35" s="22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/>
      <c r="M35" s="7"/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v>0</v>
      </c>
      <c r="E36" s="22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/>
      <c r="M36" s="7"/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83</v>
      </c>
      <c r="E38" s="22">
        <f>SUM(AA14,K25,S25)</f>
        <v>7544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I14" sqref="I14"/>
      <selection pane="topRight" activeCell="I14" sqref="I14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v>1370</v>
      </c>
      <c r="E10" s="22">
        <v>102590</v>
      </c>
      <c r="F10" s="22">
        <v>585</v>
      </c>
      <c r="G10" s="22">
        <v>65379</v>
      </c>
      <c r="H10" s="22">
        <v>188</v>
      </c>
      <c r="I10" s="22">
        <v>8562</v>
      </c>
      <c r="J10" s="22">
        <v>597</v>
      </c>
      <c r="K10" s="22">
        <v>28649</v>
      </c>
      <c r="L10" s="22">
        <v>794</v>
      </c>
      <c r="M10" s="22">
        <v>71181</v>
      </c>
      <c r="N10" s="22">
        <v>550</v>
      </c>
      <c r="O10" s="22">
        <v>61139</v>
      </c>
      <c r="P10" s="22">
        <v>157</v>
      </c>
      <c r="Q10" s="22">
        <v>7009</v>
      </c>
      <c r="R10" s="22">
        <v>87</v>
      </c>
      <c r="S10" s="22">
        <v>3033</v>
      </c>
      <c r="T10" s="22">
        <v>24</v>
      </c>
      <c r="U10" s="22">
        <v>1120</v>
      </c>
      <c r="V10" s="22">
        <v>0</v>
      </c>
      <c r="W10" s="22">
        <v>0</v>
      </c>
      <c r="X10" s="22">
        <v>0</v>
      </c>
      <c r="Y10" s="22">
        <v>0</v>
      </c>
      <c r="Z10" s="22">
        <v>24</v>
      </c>
      <c r="AA10" s="22">
        <v>1120</v>
      </c>
    </row>
    <row r="11" spans="2:27" x14ac:dyDescent="0.15">
      <c r="B11" s="10" t="s">
        <v>10</v>
      </c>
      <c r="C11" s="9" t="s">
        <v>11</v>
      </c>
      <c r="D11" s="22">
        <v>327</v>
      </c>
      <c r="E11" s="22">
        <v>38606</v>
      </c>
      <c r="F11" s="22">
        <v>323</v>
      </c>
      <c r="G11" s="22">
        <v>38240</v>
      </c>
      <c r="H11" s="22">
        <v>4</v>
      </c>
      <c r="I11" s="22">
        <v>366</v>
      </c>
      <c r="J11" s="22">
        <v>0</v>
      </c>
      <c r="K11" s="22">
        <v>0</v>
      </c>
      <c r="L11" s="22">
        <v>296</v>
      </c>
      <c r="M11" s="22">
        <v>34832</v>
      </c>
      <c r="N11" s="8">
        <v>292</v>
      </c>
      <c r="O11" s="8">
        <v>34466</v>
      </c>
      <c r="P11" s="8">
        <v>4</v>
      </c>
      <c r="Q11" s="8">
        <v>366</v>
      </c>
      <c r="R11" s="8">
        <v>0</v>
      </c>
      <c r="S11" s="8">
        <v>0</v>
      </c>
      <c r="T11" s="22">
        <v>0</v>
      </c>
      <c r="U11" s="22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v>702</v>
      </c>
      <c r="E12" s="22">
        <v>29616</v>
      </c>
      <c r="F12" s="22">
        <v>11</v>
      </c>
      <c r="G12" s="22">
        <v>794</v>
      </c>
      <c r="H12" s="22">
        <v>184</v>
      </c>
      <c r="I12" s="22">
        <v>8196</v>
      </c>
      <c r="J12" s="22">
        <v>507</v>
      </c>
      <c r="K12" s="22">
        <v>20626</v>
      </c>
      <c r="L12" s="22">
        <v>251</v>
      </c>
      <c r="M12" s="22">
        <v>10470</v>
      </c>
      <c r="N12" s="8">
        <v>11</v>
      </c>
      <c r="O12" s="8">
        <v>794</v>
      </c>
      <c r="P12" s="8">
        <v>153</v>
      </c>
      <c r="Q12" s="8">
        <v>6643</v>
      </c>
      <c r="R12" s="8">
        <v>87</v>
      </c>
      <c r="S12" s="8">
        <v>3033</v>
      </c>
      <c r="T12" s="22">
        <v>24</v>
      </c>
      <c r="U12" s="22">
        <v>1120</v>
      </c>
      <c r="V12" s="8">
        <v>0</v>
      </c>
      <c r="W12" s="8">
        <v>0</v>
      </c>
      <c r="X12" s="8">
        <v>0</v>
      </c>
      <c r="Y12" s="8">
        <v>0</v>
      </c>
      <c r="Z12" s="8">
        <v>24</v>
      </c>
      <c r="AA12" s="8">
        <v>1120</v>
      </c>
    </row>
    <row r="13" spans="2:27" x14ac:dyDescent="0.15">
      <c r="B13" s="10" t="s">
        <v>14</v>
      </c>
      <c r="C13" s="9" t="s">
        <v>15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22">
        <v>0</v>
      </c>
      <c r="U13" s="22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v>341</v>
      </c>
      <c r="E14" s="22">
        <v>34368</v>
      </c>
      <c r="F14" s="22">
        <v>251</v>
      </c>
      <c r="G14" s="22">
        <v>26345</v>
      </c>
      <c r="H14" s="22">
        <v>0</v>
      </c>
      <c r="I14" s="22">
        <v>0</v>
      </c>
      <c r="J14" s="22">
        <v>90</v>
      </c>
      <c r="K14" s="22">
        <v>8023</v>
      </c>
      <c r="L14" s="22">
        <v>247</v>
      </c>
      <c r="M14" s="22">
        <v>25879</v>
      </c>
      <c r="N14" s="8">
        <v>247</v>
      </c>
      <c r="O14" s="8">
        <v>25879</v>
      </c>
      <c r="P14" s="8">
        <v>0</v>
      </c>
      <c r="Q14" s="8">
        <v>0</v>
      </c>
      <c r="R14" s="8">
        <v>0</v>
      </c>
      <c r="S14" s="8">
        <v>0</v>
      </c>
      <c r="T14" s="22">
        <v>0</v>
      </c>
      <c r="U14" s="22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v>416</v>
      </c>
      <c r="E21" s="22">
        <v>20615</v>
      </c>
      <c r="F21" s="22">
        <v>0</v>
      </c>
      <c r="G21" s="22">
        <v>0</v>
      </c>
      <c r="H21" s="22">
        <v>0</v>
      </c>
      <c r="I21" s="22">
        <v>0</v>
      </c>
      <c r="J21" s="22">
        <v>416</v>
      </c>
      <c r="K21" s="22">
        <v>20615</v>
      </c>
      <c r="L21" s="22">
        <v>135</v>
      </c>
      <c r="M21" s="22">
        <v>9571</v>
      </c>
      <c r="N21" s="22">
        <v>34</v>
      </c>
      <c r="O21" s="22">
        <v>4137</v>
      </c>
      <c r="P21" s="22">
        <v>31</v>
      </c>
      <c r="Q21" s="22">
        <v>1553</v>
      </c>
      <c r="R21" s="22">
        <v>70</v>
      </c>
      <c r="S21" s="22">
        <v>3881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3" t="s">
        <v>31</v>
      </c>
      <c r="AC21" s="23" t="s">
        <v>31</v>
      </c>
    </row>
    <row r="22" spans="2:29" x14ac:dyDescent="0.15">
      <c r="B22" s="10" t="s">
        <v>10</v>
      </c>
      <c r="C22" s="9" t="s">
        <v>11</v>
      </c>
      <c r="D22" s="22">
        <v>0</v>
      </c>
      <c r="E22" s="22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30</v>
      </c>
      <c r="M22" s="8">
        <v>3671</v>
      </c>
      <c r="N22" s="8">
        <v>30</v>
      </c>
      <c r="O22" s="8">
        <v>3671</v>
      </c>
      <c r="P22" s="8">
        <v>0</v>
      </c>
      <c r="Q22" s="8">
        <v>0</v>
      </c>
      <c r="R22" s="8">
        <v>0</v>
      </c>
      <c r="S22" s="8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3" t="s">
        <v>31</v>
      </c>
    </row>
    <row r="23" spans="2:29" x14ac:dyDescent="0.15">
      <c r="B23" s="10" t="s">
        <v>12</v>
      </c>
      <c r="C23" s="9" t="s">
        <v>13</v>
      </c>
      <c r="D23" s="22">
        <v>326</v>
      </c>
      <c r="E23" s="22">
        <v>12592</v>
      </c>
      <c r="F23" s="8">
        <v>0</v>
      </c>
      <c r="G23" s="8">
        <v>0</v>
      </c>
      <c r="H23" s="8">
        <v>0</v>
      </c>
      <c r="I23" s="8">
        <v>0</v>
      </c>
      <c r="J23" s="8">
        <v>326</v>
      </c>
      <c r="K23" s="8">
        <v>12592</v>
      </c>
      <c r="L23" s="8">
        <v>101</v>
      </c>
      <c r="M23" s="8">
        <v>5434</v>
      </c>
      <c r="N23" s="8">
        <v>0</v>
      </c>
      <c r="O23" s="8">
        <v>0</v>
      </c>
      <c r="P23" s="8">
        <v>31</v>
      </c>
      <c r="Q23" s="8">
        <v>1553</v>
      </c>
      <c r="R23" s="8">
        <v>70</v>
      </c>
      <c r="S23" s="8">
        <v>3881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3" t="s">
        <v>31</v>
      </c>
    </row>
    <row r="24" spans="2:29" x14ac:dyDescent="0.15">
      <c r="B24" s="10" t="s">
        <v>14</v>
      </c>
      <c r="C24" s="9" t="s">
        <v>15</v>
      </c>
      <c r="D24" s="22">
        <v>0</v>
      </c>
      <c r="E24" s="22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3" t="s">
        <v>31</v>
      </c>
    </row>
    <row r="25" spans="2:29" x14ac:dyDescent="0.15">
      <c r="B25" s="10" t="s">
        <v>16</v>
      </c>
      <c r="C25" s="9" t="s">
        <v>17</v>
      </c>
      <c r="D25" s="22">
        <v>90</v>
      </c>
      <c r="E25" s="22">
        <v>8023</v>
      </c>
      <c r="F25" s="8">
        <v>0</v>
      </c>
      <c r="G25" s="8">
        <v>0</v>
      </c>
      <c r="H25" s="8">
        <v>0</v>
      </c>
      <c r="I25" s="8">
        <v>0</v>
      </c>
      <c r="J25" s="8">
        <v>90</v>
      </c>
      <c r="K25" s="8">
        <v>8023</v>
      </c>
      <c r="L25" s="8">
        <v>4</v>
      </c>
      <c r="M25" s="8">
        <v>466</v>
      </c>
      <c r="N25" s="8">
        <v>4</v>
      </c>
      <c r="O25" s="8">
        <v>466</v>
      </c>
      <c r="P25" s="8">
        <v>0</v>
      </c>
      <c r="Q25" s="8">
        <v>0</v>
      </c>
      <c r="R25" s="8">
        <v>0</v>
      </c>
      <c r="S25" s="8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3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v>1</v>
      </c>
      <c r="E32" s="22">
        <v>103</v>
      </c>
      <c r="F32" s="22">
        <v>1</v>
      </c>
      <c r="G32" s="22">
        <v>103</v>
      </c>
      <c r="H32" s="22">
        <v>0</v>
      </c>
      <c r="I32" s="22">
        <v>0</v>
      </c>
      <c r="J32" s="22">
        <v>0</v>
      </c>
      <c r="K32" s="22"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v>1</v>
      </c>
      <c r="E33" s="22">
        <v>103</v>
      </c>
      <c r="F33" s="8">
        <v>1</v>
      </c>
      <c r="G33" s="8">
        <v>103</v>
      </c>
      <c r="H33" s="8">
        <v>0</v>
      </c>
      <c r="I33" s="8">
        <v>0</v>
      </c>
      <c r="J33" s="8">
        <v>0</v>
      </c>
      <c r="K33" s="8">
        <v>0</v>
      </c>
      <c r="L33" s="7"/>
      <c r="M33" s="7"/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v>0</v>
      </c>
      <c r="E34" s="22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/>
      <c r="M34" s="7"/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v>0</v>
      </c>
      <c r="E35" s="22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/>
      <c r="M35" s="7"/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v>0</v>
      </c>
      <c r="E36" s="22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/>
      <c r="M36" s="7"/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90</v>
      </c>
      <c r="E38" s="22">
        <f>SUM(AA14,K25,S25)</f>
        <v>8023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I14" sqref="I14"/>
      <selection pane="topRight" activeCell="I14" sqref="I14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v>891</v>
      </c>
      <c r="E10" s="22">
        <v>76276</v>
      </c>
      <c r="F10" s="22">
        <v>551</v>
      </c>
      <c r="G10" s="22">
        <v>61330</v>
      </c>
      <c r="H10" s="22">
        <v>180</v>
      </c>
      <c r="I10" s="22">
        <v>8550</v>
      </c>
      <c r="J10" s="22">
        <v>160</v>
      </c>
      <c r="K10" s="22">
        <v>6396</v>
      </c>
      <c r="L10" s="22">
        <v>719</v>
      </c>
      <c r="M10" s="22">
        <v>65450</v>
      </c>
      <c r="N10" s="22">
        <v>514</v>
      </c>
      <c r="O10" s="22">
        <v>56747</v>
      </c>
      <c r="P10" s="22">
        <v>154</v>
      </c>
      <c r="Q10" s="22">
        <v>7161</v>
      </c>
      <c r="R10" s="22">
        <v>51</v>
      </c>
      <c r="S10" s="22">
        <v>1542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</row>
    <row r="11" spans="2:27" x14ac:dyDescent="0.15">
      <c r="B11" s="10" t="s">
        <v>10</v>
      </c>
      <c r="C11" s="9" t="s">
        <v>11</v>
      </c>
      <c r="D11" s="22">
        <v>288</v>
      </c>
      <c r="E11" s="22">
        <v>33818</v>
      </c>
      <c r="F11" s="22">
        <v>285</v>
      </c>
      <c r="G11" s="22">
        <v>33540</v>
      </c>
      <c r="H11" s="22">
        <v>3</v>
      </c>
      <c r="I11" s="22">
        <v>278</v>
      </c>
      <c r="J11" s="22">
        <v>0</v>
      </c>
      <c r="K11" s="22">
        <v>0</v>
      </c>
      <c r="L11" s="22">
        <v>256</v>
      </c>
      <c r="M11" s="22">
        <v>29713</v>
      </c>
      <c r="N11" s="8">
        <v>253</v>
      </c>
      <c r="O11" s="8">
        <v>29435</v>
      </c>
      <c r="P11" s="8">
        <v>3</v>
      </c>
      <c r="Q11" s="8">
        <v>278</v>
      </c>
      <c r="R11" s="8">
        <v>0</v>
      </c>
      <c r="S11" s="8">
        <v>0</v>
      </c>
      <c r="T11" s="22">
        <v>0</v>
      </c>
      <c r="U11" s="22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v>339</v>
      </c>
      <c r="E12" s="22">
        <v>14960</v>
      </c>
      <c r="F12" s="22">
        <v>4</v>
      </c>
      <c r="G12" s="22">
        <v>472</v>
      </c>
      <c r="H12" s="22">
        <v>177</v>
      </c>
      <c r="I12" s="22">
        <v>8272</v>
      </c>
      <c r="J12" s="22">
        <v>158</v>
      </c>
      <c r="K12" s="22">
        <v>6216</v>
      </c>
      <c r="L12" s="22">
        <v>206</v>
      </c>
      <c r="M12" s="22">
        <v>8897</v>
      </c>
      <c r="N12" s="8">
        <v>4</v>
      </c>
      <c r="O12" s="8">
        <v>472</v>
      </c>
      <c r="P12" s="8">
        <v>151</v>
      </c>
      <c r="Q12" s="8">
        <v>6883</v>
      </c>
      <c r="R12" s="8">
        <v>51</v>
      </c>
      <c r="S12" s="8">
        <v>1542</v>
      </c>
      <c r="T12" s="22">
        <v>0</v>
      </c>
      <c r="U12" s="22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22">
        <v>7</v>
      </c>
      <c r="E13" s="22">
        <v>511</v>
      </c>
      <c r="F13" s="22">
        <v>5</v>
      </c>
      <c r="G13" s="22">
        <v>331</v>
      </c>
      <c r="H13" s="22">
        <v>0</v>
      </c>
      <c r="I13" s="22">
        <v>0</v>
      </c>
      <c r="J13" s="22">
        <v>2</v>
      </c>
      <c r="K13" s="22">
        <v>180</v>
      </c>
      <c r="L13" s="22">
        <v>4</v>
      </c>
      <c r="M13" s="22">
        <v>311</v>
      </c>
      <c r="N13" s="8">
        <v>4</v>
      </c>
      <c r="O13" s="8">
        <v>311</v>
      </c>
      <c r="P13" s="8">
        <v>0</v>
      </c>
      <c r="Q13" s="8">
        <v>0</v>
      </c>
      <c r="R13" s="8">
        <v>0</v>
      </c>
      <c r="S13" s="8">
        <v>0</v>
      </c>
      <c r="T13" s="22">
        <v>0</v>
      </c>
      <c r="U13" s="22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v>257</v>
      </c>
      <c r="E14" s="22">
        <v>26987</v>
      </c>
      <c r="F14" s="22">
        <v>257</v>
      </c>
      <c r="G14" s="22">
        <v>26987</v>
      </c>
      <c r="H14" s="22">
        <v>0</v>
      </c>
      <c r="I14" s="22">
        <v>0</v>
      </c>
      <c r="J14" s="22">
        <v>0</v>
      </c>
      <c r="K14" s="22">
        <v>0</v>
      </c>
      <c r="L14" s="22">
        <v>253</v>
      </c>
      <c r="M14" s="22">
        <v>26529</v>
      </c>
      <c r="N14" s="8">
        <v>253</v>
      </c>
      <c r="O14" s="8">
        <v>26529</v>
      </c>
      <c r="P14" s="8">
        <v>0</v>
      </c>
      <c r="Q14" s="8">
        <v>0</v>
      </c>
      <c r="R14" s="8">
        <v>0</v>
      </c>
      <c r="S14" s="8">
        <v>0</v>
      </c>
      <c r="T14" s="22">
        <v>0</v>
      </c>
      <c r="U14" s="22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v>61</v>
      </c>
      <c r="E21" s="22">
        <v>2871</v>
      </c>
      <c r="F21" s="22">
        <v>1</v>
      </c>
      <c r="G21" s="22">
        <v>125</v>
      </c>
      <c r="H21" s="22">
        <v>0</v>
      </c>
      <c r="I21" s="22">
        <v>0</v>
      </c>
      <c r="J21" s="22">
        <v>60</v>
      </c>
      <c r="K21" s="22">
        <v>2746</v>
      </c>
      <c r="L21" s="22">
        <v>111</v>
      </c>
      <c r="M21" s="22">
        <v>7955</v>
      </c>
      <c r="N21" s="22">
        <v>36</v>
      </c>
      <c r="O21" s="22">
        <v>4458</v>
      </c>
      <c r="P21" s="22">
        <v>26</v>
      </c>
      <c r="Q21" s="22">
        <v>1389</v>
      </c>
      <c r="R21" s="22">
        <v>49</v>
      </c>
      <c r="S21" s="22">
        <v>2108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3" t="s">
        <v>31</v>
      </c>
      <c r="AC21" s="23" t="s">
        <v>31</v>
      </c>
    </row>
    <row r="22" spans="2:29" x14ac:dyDescent="0.15">
      <c r="B22" s="10" t="s">
        <v>10</v>
      </c>
      <c r="C22" s="9" t="s">
        <v>11</v>
      </c>
      <c r="D22" s="22">
        <v>1</v>
      </c>
      <c r="E22" s="22">
        <v>125</v>
      </c>
      <c r="F22" s="8">
        <v>1</v>
      </c>
      <c r="G22" s="8">
        <v>125</v>
      </c>
      <c r="H22" s="8">
        <v>0</v>
      </c>
      <c r="I22" s="8">
        <v>0</v>
      </c>
      <c r="J22" s="8">
        <v>0</v>
      </c>
      <c r="K22" s="8">
        <v>0</v>
      </c>
      <c r="L22" s="8">
        <v>31</v>
      </c>
      <c r="M22" s="8">
        <v>3980</v>
      </c>
      <c r="N22" s="8">
        <v>31</v>
      </c>
      <c r="O22" s="8">
        <v>3980</v>
      </c>
      <c r="P22" s="8">
        <v>0</v>
      </c>
      <c r="Q22" s="8">
        <v>0</v>
      </c>
      <c r="R22" s="8">
        <v>0</v>
      </c>
      <c r="S22" s="8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3" t="s">
        <v>31</v>
      </c>
    </row>
    <row r="23" spans="2:29" x14ac:dyDescent="0.15">
      <c r="B23" s="10" t="s">
        <v>12</v>
      </c>
      <c r="C23" s="9" t="s">
        <v>13</v>
      </c>
      <c r="D23" s="22">
        <v>58</v>
      </c>
      <c r="E23" s="22">
        <v>2566</v>
      </c>
      <c r="F23" s="8">
        <v>0</v>
      </c>
      <c r="G23" s="8">
        <v>0</v>
      </c>
      <c r="H23" s="8">
        <v>0</v>
      </c>
      <c r="I23" s="8">
        <v>0</v>
      </c>
      <c r="J23" s="8">
        <v>58</v>
      </c>
      <c r="K23" s="8">
        <v>2566</v>
      </c>
      <c r="L23" s="8">
        <v>75</v>
      </c>
      <c r="M23" s="8">
        <v>3497</v>
      </c>
      <c r="N23" s="8">
        <v>0</v>
      </c>
      <c r="O23" s="8">
        <v>0</v>
      </c>
      <c r="P23" s="8">
        <v>26</v>
      </c>
      <c r="Q23" s="8">
        <v>1389</v>
      </c>
      <c r="R23" s="8">
        <v>49</v>
      </c>
      <c r="S23" s="8">
        <v>2108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3" t="s">
        <v>31</v>
      </c>
    </row>
    <row r="24" spans="2:29" x14ac:dyDescent="0.15">
      <c r="B24" s="10" t="s">
        <v>14</v>
      </c>
      <c r="C24" s="9" t="s">
        <v>15</v>
      </c>
      <c r="D24" s="22">
        <v>2</v>
      </c>
      <c r="E24" s="22">
        <v>180</v>
      </c>
      <c r="F24" s="8">
        <v>0</v>
      </c>
      <c r="G24" s="8">
        <v>0</v>
      </c>
      <c r="H24" s="8">
        <v>0</v>
      </c>
      <c r="I24" s="8">
        <v>0</v>
      </c>
      <c r="J24" s="8">
        <v>2</v>
      </c>
      <c r="K24" s="8">
        <v>180</v>
      </c>
      <c r="L24" s="8">
        <v>1</v>
      </c>
      <c r="M24" s="8">
        <v>20</v>
      </c>
      <c r="N24" s="8">
        <v>1</v>
      </c>
      <c r="O24" s="8">
        <v>20</v>
      </c>
      <c r="P24" s="8">
        <v>0</v>
      </c>
      <c r="Q24" s="8">
        <v>0</v>
      </c>
      <c r="R24" s="8">
        <v>0</v>
      </c>
      <c r="S24" s="8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3" t="s">
        <v>31</v>
      </c>
    </row>
    <row r="25" spans="2:29" x14ac:dyDescent="0.15">
      <c r="B25" s="10" t="s">
        <v>16</v>
      </c>
      <c r="C25" s="9" t="s">
        <v>17</v>
      </c>
      <c r="D25" s="22">
        <v>0</v>
      </c>
      <c r="E25" s="22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4</v>
      </c>
      <c r="M25" s="8">
        <v>458</v>
      </c>
      <c r="N25" s="8">
        <v>4</v>
      </c>
      <c r="O25" s="8">
        <v>458</v>
      </c>
      <c r="P25" s="8">
        <v>0</v>
      </c>
      <c r="Q25" s="8">
        <v>0</v>
      </c>
      <c r="R25" s="8">
        <v>0</v>
      </c>
      <c r="S25" s="8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3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v>0</v>
      </c>
      <c r="E33" s="22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7"/>
      <c r="M33" s="7"/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v>0</v>
      </c>
      <c r="E34" s="22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/>
      <c r="M34" s="7"/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v>0</v>
      </c>
      <c r="E35" s="22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/>
      <c r="M35" s="7"/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v>0</v>
      </c>
      <c r="E36" s="22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/>
      <c r="M36" s="7"/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0</v>
      </c>
      <c r="E38" s="22">
        <f>SUM(AA14,K25,S25)</f>
        <v>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I14" sqref="I14"/>
      <selection pane="topRight" activeCell="I14" sqref="I14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v>1509</v>
      </c>
      <c r="E10" s="22">
        <v>133282</v>
      </c>
      <c r="F10" s="22">
        <v>628</v>
      </c>
      <c r="G10" s="22">
        <v>71716</v>
      </c>
      <c r="H10" s="22">
        <v>193</v>
      </c>
      <c r="I10" s="22">
        <v>9236</v>
      </c>
      <c r="J10" s="22">
        <v>688</v>
      </c>
      <c r="K10" s="22">
        <v>52330</v>
      </c>
      <c r="L10" s="22">
        <v>836</v>
      </c>
      <c r="M10" s="22">
        <v>78168</v>
      </c>
      <c r="N10" s="22">
        <v>596</v>
      </c>
      <c r="O10" s="22">
        <v>67807</v>
      </c>
      <c r="P10" s="22">
        <v>157</v>
      </c>
      <c r="Q10" s="22">
        <v>7410</v>
      </c>
      <c r="R10" s="22">
        <v>83</v>
      </c>
      <c r="S10" s="22">
        <v>2951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</row>
    <row r="11" spans="2:27" x14ac:dyDescent="0.15">
      <c r="B11" s="10" t="s">
        <v>10</v>
      </c>
      <c r="C11" s="9" t="s">
        <v>11</v>
      </c>
      <c r="D11" s="22">
        <v>318</v>
      </c>
      <c r="E11" s="22">
        <v>38748</v>
      </c>
      <c r="F11" s="22">
        <v>318</v>
      </c>
      <c r="G11" s="22">
        <v>38748</v>
      </c>
      <c r="H11" s="22">
        <v>0</v>
      </c>
      <c r="I11" s="22">
        <v>0</v>
      </c>
      <c r="J11" s="22">
        <v>0</v>
      </c>
      <c r="K11" s="22">
        <v>0</v>
      </c>
      <c r="L11" s="22">
        <v>293</v>
      </c>
      <c r="M11" s="22">
        <v>35592</v>
      </c>
      <c r="N11" s="8">
        <v>293</v>
      </c>
      <c r="O11" s="8">
        <v>35592</v>
      </c>
      <c r="P11" s="8">
        <v>0</v>
      </c>
      <c r="Q11" s="8">
        <v>0</v>
      </c>
      <c r="R11" s="8">
        <v>0</v>
      </c>
      <c r="S11" s="8">
        <v>0</v>
      </c>
      <c r="T11" s="22">
        <v>0</v>
      </c>
      <c r="U11" s="22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v>532</v>
      </c>
      <c r="E12" s="22">
        <v>29457</v>
      </c>
      <c r="F12" s="22">
        <v>5</v>
      </c>
      <c r="G12" s="22">
        <v>574</v>
      </c>
      <c r="H12" s="22">
        <v>193</v>
      </c>
      <c r="I12" s="22">
        <v>9236</v>
      </c>
      <c r="J12" s="22">
        <v>334</v>
      </c>
      <c r="K12" s="22">
        <v>19647</v>
      </c>
      <c r="L12" s="22">
        <v>245</v>
      </c>
      <c r="M12" s="22">
        <v>10935</v>
      </c>
      <c r="N12" s="8">
        <v>5</v>
      </c>
      <c r="O12" s="8">
        <v>574</v>
      </c>
      <c r="P12" s="8">
        <v>157</v>
      </c>
      <c r="Q12" s="8">
        <v>7410</v>
      </c>
      <c r="R12" s="8">
        <v>83</v>
      </c>
      <c r="S12" s="8">
        <v>2951</v>
      </c>
      <c r="T12" s="22">
        <v>0</v>
      </c>
      <c r="U12" s="22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22">
        <v>1</v>
      </c>
      <c r="E13" s="22">
        <v>204</v>
      </c>
      <c r="F13" s="22">
        <v>1</v>
      </c>
      <c r="G13" s="22">
        <v>204</v>
      </c>
      <c r="H13" s="22">
        <v>0</v>
      </c>
      <c r="I13" s="22">
        <v>0</v>
      </c>
      <c r="J13" s="22">
        <v>0</v>
      </c>
      <c r="K13" s="22">
        <v>0</v>
      </c>
      <c r="L13" s="22">
        <v>1</v>
      </c>
      <c r="M13" s="22">
        <v>204</v>
      </c>
      <c r="N13" s="8">
        <v>1</v>
      </c>
      <c r="O13" s="8">
        <v>204</v>
      </c>
      <c r="P13" s="8">
        <v>0</v>
      </c>
      <c r="Q13" s="8">
        <v>0</v>
      </c>
      <c r="R13" s="8">
        <v>0</v>
      </c>
      <c r="S13" s="8">
        <v>0</v>
      </c>
      <c r="T13" s="22">
        <v>0</v>
      </c>
      <c r="U13" s="22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v>658</v>
      </c>
      <c r="E14" s="22">
        <v>64873</v>
      </c>
      <c r="F14" s="22">
        <v>304</v>
      </c>
      <c r="G14" s="22">
        <v>32190</v>
      </c>
      <c r="H14" s="22">
        <v>0</v>
      </c>
      <c r="I14" s="22">
        <v>0</v>
      </c>
      <c r="J14" s="22">
        <v>354</v>
      </c>
      <c r="K14" s="22">
        <v>32683</v>
      </c>
      <c r="L14" s="22">
        <v>297</v>
      </c>
      <c r="M14" s="22">
        <v>31437</v>
      </c>
      <c r="N14" s="8">
        <v>297</v>
      </c>
      <c r="O14" s="8">
        <v>31437</v>
      </c>
      <c r="P14" s="8">
        <v>0</v>
      </c>
      <c r="Q14" s="8">
        <v>0</v>
      </c>
      <c r="R14" s="8">
        <v>0</v>
      </c>
      <c r="S14" s="8">
        <v>0</v>
      </c>
      <c r="T14" s="22">
        <v>0</v>
      </c>
      <c r="U14" s="22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v>473</v>
      </c>
      <c r="E21" s="22">
        <v>40585</v>
      </c>
      <c r="F21" s="22">
        <v>0</v>
      </c>
      <c r="G21" s="22">
        <v>0</v>
      </c>
      <c r="H21" s="22">
        <v>0</v>
      </c>
      <c r="I21" s="22">
        <v>0</v>
      </c>
      <c r="J21" s="22">
        <v>473</v>
      </c>
      <c r="K21" s="22">
        <v>40585</v>
      </c>
      <c r="L21" s="22">
        <v>199</v>
      </c>
      <c r="M21" s="22">
        <v>14498</v>
      </c>
      <c r="N21" s="22">
        <v>31</v>
      </c>
      <c r="O21" s="22">
        <v>3878</v>
      </c>
      <c r="P21" s="22">
        <v>36</v>
      </c>
      <c r="Q21" s="22">
        <v>1826</v>
      </c>
      <c r="R21" s="22">
        <v>132</v>
      </c>
      <c r="S21" s="22">
        <v>8794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3" t="s">
        <v>31</v>
      </c>
      <c r="AC21" s="23" t="s">
        <v>31</v>
      </c>
    </row>
    <row r="22" spans="2:29" x14ac:dyDescent="0.15">
      <c r="B22" s="10" t="s">
        <v>10</v>
      </c>
      <c r="C22" s="9" t="s">
        <v>11</v>
      </c>
      <c r="D22" s="22">
        <v>0</v>
      </c>
      <c r="E22" s="22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24</v>
      </c>
      <c r="M22" s="8">
        <v>3125</v>
      </c>
      <c r="N22" s="8">
        <v>24</v>
      </c>
      <c r="O22" s="8">
        <v>3125</v>
      </c>
      <c r="P22" s="8">
        <v>0</v>
      </c>
      <c r="Q22" s="8">
        <v>0</v>
      </c>
      <c r="R22" s="8">
        <v>0</v>
      </c>
      <c r="S22" s="8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3" t="s">
        <v>31</v>
      </c>
    </row>
    <row r="23" spans="2:29" x14ac:dyDescent="0.15">
      <c r="B23" s="10" t="s">
        <v>12</v>
      </c>
      <c r="C23" s="9" t="s">
        <v>13</v>
      </c>
      <c r="D23" s="22">
        <v>119</v>
      </c>
      <c r="E23" s="22">
        <v>7902</v>
      </c>
      <c r="F23" s="8">
        <v>0</v>
      </c>
      <c r="G23" s="8">
        <v>0</v>
      </c>
      <c r="H23" s="8">
        <v>0</v>
      </c>
      <c r="I23" s="8">
        <v>0</v>
      </c>
      <c r="J23" s="8">
        <v>119</v>
      </c>
      <c r="K23" s="8">
        <v>7902</v>
      </c>
      <c r="L23" s="8">
        <v>168</v>
      </c>
      <c r="M23" s="8">
        <v>10620</v>
      </c>
      <c r="N23" s="8">
        <v>0</v>
      </c>
      <c r="O23" s="8">
        <v>0</v>
      </c>
      <c r="P23" s="8">
        <v>36</v>
      </c>
      <c r="Q23" s="8">
        <v>1826</v>
      </c>
      <c r="R23" s="8">
        <v>132</v>
      </c>
      <c r="S23" s="8">
        <v>8794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3" t="s">
        <v>31</v>
      </c>
    </row>
    <row r="24" spans="2:29" x14ac:dyDescent="0.15">
      <c r="B24" s="10" t="s">
        <v>14</v>
      </c>
      <c r="C24" s="9" t="s">
        <v>15</v>
      </c>
      <c r="D24" s="22">
        <v>0</v>
      </c>
      <c r="E24" s="22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3" t="s">
        <v>31</v>
      </c>
    </row>
    <row r="25" spans="2:29" x14ac:dyDescent="0.15">
      <c r="B25" s="10" t="s">
        <v>16</v>
      </c>
      <c r="C25" s="9" t="s">
        <v>17</v>
      </c>
      <c r="D25" s="22">
        <v>354</v>
      </c>
      <c r="E25" s="22">
        <v>32683</v>
      </c>
      <c r="F25" s="8">
        <v>0</v>
      </c>
      <c r="G25" s="8">
        <v>0</v>
      </c>
      <c r="H25" s="8">
        <v>0</v>
      </c>
      <c r="I25" s="8">
        <v>0</v>
      </c>
      <c r="J25" s="8">
        <v>354</v>
      </c>
      <c r="K25" s="8">
        <v>32683</v>
      </c>
      <c r="L25" s="8">
        <v>7</v>
      </c>
      <c r="M25" s="8">
        <v>753</v>
      </c>
      <c r="N25" s="8">
        <v>7</v>
      </c>
      <c r="O25" s="8">
        <v>753</v>
      </c>
      <c r="P25" s="8">
        <v>0</v>
      </c>
      <c r="Q25" s="8">
        <v>0</v>
      </c>
      <c r="R25" s="8">
        <v>0</v>
      </c>
      <c r="S25" s="8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3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v>1</v>
      </c>
      <c r="E32" s="22">
        <v>31</v>
      </c>
      <c r="F32" s="22">
        <v>1</v>
      </c>
      <c r="G32" s="22">
        <v>31</v>
      </c>
      <c r="H32" s="22">
        <v>0</v>
      </c>
      <c r="I32" s="22">
        <v>0</v>
      </c>
      <c r="J32" s="22">
        <v>0</v>
      </c>
      <c r="K32" s="22"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v>1</v>
      </c>
      <c r="E33" s="22">
        <v>31</v>
      </c>
      <c r="F33" s="8">
        <v>1</v>
      </c>
      <c r="G33" s="8">
        <v>31</v>
      </c>
      <c r="H33" s="8">
        <v>0</v>
      </c>
      <c r="I33" s="8">
        <v>0</v>
      </c>
      <c r="J33" s="8">
        <v>0</v>
      </c>
      <c r="K33" s="8">
        <v>0</v>
      </c>
      <c r="L33" s="7"/>
      <c r="M33" s="7"/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v>0</v>
      </c>
      <c r="E34" s="22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/>
      <c r="M34" s="7"/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v>0</v>
      </c>
      <c r="E35" s="22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/>
      <c r="M35" s="7"/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v>0</v>
      </c>
      <c r="E36" s="22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/>
      <c r="M36" s="7"/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354</v>
      </c>
      <c r="E38" s="22">
        <f>SUM(AA14,K25,S25)</f>
        <v>32683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I14" sqref="I14"/>
      <selection pane="topRight" activeCell="I14" sqref="I14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v>1428</v>
      </c>
      <c r="E10" s="22">
        <v>118346</v>
      </c>
      <c r="F10" s="22">
        <v>748</v>
      </c>
      <c r="G10" s="22">
        <v>83985</v>
      </c>
      <c r="H10" s="22">
        <v>267</v>
      </c>
      <c r="I10" s="22">
        <v>11869</v>
      </c>
      <c r="J10" s="22">
        <v>413</v>
      </c>
      <c r="K10" s="22">
        <v>22492</v>
      </c>
      <c r="L10" s="22">
        <v>1037</v>
      </c>
      <c r="M10" s="22">
        <v>93587</v>
      </c>
      <c r="N10" s="22">
        <v>718</v>
      </c>
      <c r="O10" s="22">
        <v>80370</v>
      </c>
      <c r="P10" s="22">
        <v>255</v>
      </c>
      <c r="Q10" s="22">
        <v>11110</v>
      </c>
      <c r="R10" s="22">
        <v>64</v>
      </c>
      <c r="S10" s="22">
        <v>2107</v>
      </c>
      <c r="T10" s="22">
        <v>9</v>
      </c>
      <c r="U10" s="22">
        <v>612</v>
      </c>
      <c r="V10" s="22">
        <v>0</v>
      </c>
      <c r="W10" s="22">
        <v>0</v>
      </c>
      <c r="X10" s="22">
        <v>0</v>
      </c>
      <c r="Y10" s="22">
        <v>0</v>
      </c>
      <c r="Z10" s="22">
        <v>9</v>
      </c>
      <c r="AA10" s="22">
        <v>612</v>
      </c>
    </row>
    <row r="11" spans="2:27" x14ac:dyDescent="0.15">
      <c r="B11" s="10" t="s">
        <v>10</v>
      </c>
      <c r="C11" s="9" t="s">
        <v>11</v>
      </c>
      <c r="D11" s="22">
        <v>428</v>
      </c>
      <c r="E11" s="22">
        <v>51057</v>
      </c>
      <c r="F11" s="22">
        <v>426</v>
      </c>
      <c r="G11" s="22">
        <v>50935</v>
      </c>
      <c r="H11" s="22">
        <v>2</v>
      </c>
      <c r="I11" s="22">
        <v>122</v>
      </c>
      <c r="J11" s="22">
        <v>0</v>
      </c>
      <c r="K11" s="22">
        <v>0</v>
      </c>
      <c r="L11" s="22">
        <v>405</v>
      </c>
      <c r="M11" s="22">
        <v>48123</v>
      </c>
      <c r="N11" s="8">
        <v>403</v>
      </c>
      <c r="O11" s="8">
        <v>48001</v>
      </c>
      <c r="P11" s="8">
        <v>2</v>
      </c>
      <c r="Q11" s="8">
        <v>122</v>
      </c>
      <c r="R11" s="8">
        <v>0</v>
      </c>
      <c r="S11" s="8">
        <v>0</v>
      </c>
      <c r="T11" s="22">
        <v>0</v>
      </c>
      <c r="U11" s="22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v>593</v>
      </c>
      <c r="E12" s="22">
        <v>27236</v>
      </c>
      <c r="F12" s="22">
        <v>14</v>
      </c>
      <c r="G12" s="22">
        <v>921</v>
      </c>
      <c r="H12" s="22">
        <v>265</v>
      </c>
      <c r="I12" s="22">
        <v>11747</v>
      </c>
      <c r="J12" s="22">
        <v>314</v>
      </c>
      <c r="K12" s="22">
        <v>14568</v>
      </c>
      <c r="L12" s="22">
        <v>331</v>
      </c>
      <c r="M12" s="22">
        <v>14016</v>
      </c>
      <c r="N12" s="8">
        <v>14</v>
      </c>
      <c r="O12" s="8">
        <v>921</v>
      </c>
      <c r="P12" s="8">
        <v>253</v>
      </c>
      <c r="Q12" s="8">
        <v>10988</v>
      </c>
      <c r="R12" s="8">
        <v>64</v>
      </c>
      <c r="S12" s="8">
        <v>2107</v>
      </c>
      <c r="T12" s="22">
        <v>9</v>
      </c>
      <c r="U12" s="22">
        <v>612</v>
      </c>
      <c r="V12" s="8">
        <v>0</v>
      </c>
      <c r="W12" s="8">
        <v>0</v>
      </c>
      <c r="X12" s="8">
        <v>0</v>
      </c>
      <c r="Y12" s="8">
        <v>0</v>
      </c>
      <c r="Z12" s="8">
        <v>9</v>
      </c>
      <c r="AA12" s="8">
        <v>612</v>
      </c>
    </row>
    <row r="13" spans="2:27" x14ac:dyDescent="0.15">
      <c r="B13" s="10" t="s">
        <v>14</v>
      </c>
      <c r="C13" s="9" t="s">
        <v>15</v>
      </c>
      <c r="D13" s="22">
        <v>3</v>
      </c>
      <c r="E13" s="22">
        <v>145</v>
      </c>
      <c r="F13" s="22">
        <v>3</v>
      </c>
      <c r="G13" s="22">
        <v>145</v>
      </c>
      <c r="H13" s="22">
        <v>0</v>
      </c>
      <c r="I13" s="22">
        <v>0</v>
      </c>
      <c r="J13" s="22">
        <v>0</v>
      </c>
      <c r="K13" s="22">
        <v>0</v>
      </c>
      <c r="L13" s="22">
        <v>2</v>
      </c>
      <c r="M13" s="22">
        <v>99</v>
      </c>
      <c r="N13" s="8">
        <v>2</v>
      </c>
      <c r="O13" s="8">
        <v>99</v>
      </c>
      <c r="P13" s="8">
        <v>0</v>
      </c>
      <c r="Q13" s="8">
        <v>0</v>
      </c>
      <c r="R13" s="8">
        <v>0</v>
      </c>
      <c r="S13" s="8">
        <v>0</v>
      </c>
      <c r="T13" s="22">
        <v>0</v>
      </c>
      <c r="U13" s="22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v>404</v>
      </c>
      <c r="E14" s="22">
        <v>39908</v>
      </c>
      <c r="F14" s="22">
        <v>305</v>
      </c>
      <c r="G14" s="22">
        <v>31984</v>
      </c>
      <c r="H14" s="22">
        <v>0</v>
      </c>
      <c r="I14" s="22">
        <v>0</v>
      </c>
      <c r="J14" s="22">
        <v>99</v>
      </c>
      <c r="K14" s="22">
        <v>7924</v>
      </c>
      <c r="L14" s="22">
        <v>299</v>
      </c>
      <c r="M14" s="22">
        <v>31349</v>
      </c>
      <c r="N14" s="8">
        <v>299</v>
      </c>
      <c r="O14" s="8">
        <v>31349</v>
      </c>
      <c r="P14" s="8">
        <v>0</v>
      </c>
      <c r="Q14" s="8">
        <v>0</v>
      </c>
      <c r="R14" s="8">
        <v>0</v>
      </c>
      <c r="S14" s="8">
        <v>0</v>
      </c>
      <c r="T14" s="22">
        <v>0</v>
      </c>
      <c r="U14" s="22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v>225</v>
      </c>
      <c r="E21" s="22">
        <v>14261</v>
      </c>
      <c r="F21" s="22">
        <v>2</v>
      </c>
      <c r="G21" s="22">
        <v>207</v>
      </c>
      <c r="H21" s="22">
        <v>0</v>
      </c>
      <c r="I21" s="22">
        <v>0</v>
      </c>
      <c r="J21" s="22">
        <v>223</v>
      </c>
      <c r="K21" s="22">
        <v>14054</v>
      </c>
      <c r="L21" s="22">
        <v>157</v>
      </c>
      <c r="M21" s="22">
        <v>9886</v>
      </c>
      <c r="N21" s="22">
        <v>28</v>
      </c>
      <c r="O21" s="22">
        <v>3408</v>
      </c>
      <c r="P21" s="22">
        <v>12</v>
      </c>
      <c r="Q21" s="22">
        <v>759</v>
      </c>
      <c r="R21" s="22">
        <v>117</v>
      </c>
      <c r="S21" s="22">
        <v>5719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3" t="s">
        <v>31</v>
      </c>
      <c r="AC21" s="23" t="s">
        <v>31</v>
      </c>
    </row>
    <row r="22" spans="2:29" x14ac:dyDescent="0.15">
      <c r="B22" s="10" t="s">
        <v>10</v>
      </c>
      <c r="C22" s="9" t="s">
        <v>11</v>
      </c>
      <c r="D22" s="22">
        <v>1</v>
      </c>
      <c r="E22" s="22">
        <v>161</v>
      </c>
      <c r="F22" s="8">
        <v>1</v>
      </c>
      <c r="G22" s="8">
        <v>161</v>
      </c>
      <c r="H22" s="8">
        <v>0</v>
      </c>
      <c r="I22" s="8">
        <v>0</v>
      </c>
      <c r="J22" s="8">
        <v>0</v>
      </c>
      <c r="K22" s="8">
        <v>0</v>
      </c>
      <c r="L22" s="8">
        <v>22</v>
      </c>
      <c r="M22" s="8">
        <v>2773</v>
      </c>
      <c r="N22" s="8">
        <v>22</v>
      </c>
      <c r="O22" s="8">
        <v>2773</v>
      </c>
      <c r="P22" s="8">
        <v>0</v>
      </c>
      <c r="Q22" s="8">
        <v>0</v>
      </c>
      <c r="R22" s="8">
        <v>0</v>
      </c>
      <c r="S22" s="8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3" t="s">
        <v>31</v>
      </c>
    </row>
    <row r="23" spans="2:29" x14ac:dyDescent="0.15">
      <c r="B23" s="10" t="s">
        <v>12</v>
      </c>
      <c r="C23" s="9" t="s">
        <v>13</v>
      </c>
      <c r="D23" s="22">
        <v>124</v>
      </c>
      <c r="E23" s="22">
        <v>6130</v>
      </c>
      <c r="F23" s="8">
        <v>0</v>
      </c>
      <c r="G23" s="8">
        <v>0</v>
      </c>
      <c r="H23" s="8">
        <v>0</v>
      </c>
      <c r="I23" s="8">
        <v>0</v>
      </c>
      <c r="J23" s="8">
        <v>124</v>
      </c>
      <c r="K23" s="8">
        <v>6130</v>
      </c>
      <c r="L23" s="8">
        <v>129</v>
      </c>
      <c r="M23" s="8">
        <v>6478</v>
      </c>
      <c r="N23" s="8">
        <v>0</v>
      </c>
      <c r="O23" s="8">
        <v>0</v>
      </c>
      <c r="P23" s="8">
        <v>12</v>
      </c>
      <c r="Q23" s="8">
        <v>759</v>
      </c>
      <c r="R23" s="8">
        <v>117</v>
      </c>
      <c r="S23" s="8">
        <v>5719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3" t="s">
        <v>31</v>
      </c>
    </row>
    <row r="24" spans="2:29" x14ac:dyDescent="0.15">
      <c r="B24" s="10" t="s">
        <v>14</v>
      </c>
      <c r="C24" s="9" t="s">
        <v>15</v>
      </c>
      <c r="D24" s="22">
        <v>1</v>
      </c>
      <c r="E24" s="22">
        <v>46</v>
      </c>
      <c r="F24" s="8">
        <v>1</v>
      </c>
      <c r="G24" s="8">
        <v>46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3" t="s">
        <v>31</v>
      </c>
    </row>
    <row r="25" spans="2:29" x14ac:dyDescent="0.15">
      <c r="B25" s="10" t="s">
        <v>16</v>
      </c>
      <c r="C25" s="9" t="s">
        <v>17</v>
      </c>
      <c r="D25" s="22">
        <v>99</v>
      </c>
      <c r="E25" s="22">
        <v>7924</v>
      </c>
      <c r="F25" s="8">
        <v>0</v>
      </c>
      <c r="G25" s="8">
        <v>0</v>
      </c>
      <c r="H25" s="8">
        <v>0</v>
      </c>
      <c r="I25" s="8">
        <v>0</v>
      </c>
      <c r="J25" s="8">
        <v>99</v>
      </c>
      <c r="K25" s="8">
        <v>7924</v>
      </c>
      <c r="L25" s="8">
        <v>6</v>
      </c>
      <c r="M25" s="8">
        <v>635</v>
      </c>
      <c r="N25" s="8">
        <v>6</v>
      </c>
      <c r="O25" s="8">
        <v>635</v>
      </c>
      <c r="P25" s="8">
        <v>0</v>
      </c>
      <c r="Q25" s="8">
        <v>0</v>
      </c>
      <c r="R25" s="8">
        <v>0</v>
      </c>
      <c r="S25" s="8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3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v>0</v>
      </c>
      <c r="E33" s="22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7"/>
      <c r="M33" s="7"/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v>0</v>
      </c>
      <c r="E34" s="22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/>
      <c r="M34" s="7"/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v>0</v>
      </c>
      <c r="E35" s="22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/>
      <c r="M35" s="7"/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v>0</v>
      </c>
      <c r="E36" s="22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/>
      <c r="M36" s="7"/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99</v>
      </c>
      <c r="E38" s="22">
        <f>SUM(AA14,K25,S25)</f>
        <v>7924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I14" sqref="I14"/>
      <selection pane="topRight" activeCell="I14" sqref="I14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v>1170</v>
      </c>
      <c r="E10" s="22">
        <v>100158</v>
      </c>
      <c r="F10" s="22">
        <v>698</v>
      </c>
      <c r="G10" s="22">
        <v>79979</v>
      </c>
      <c r="H10" s="22">
        <v>155</v>
      </c>
      <c r="I10" s="22">
        <v>7590</v>
      </c>
      <c r="J10" s="22">
        <v>317</v>
      </c>
      <c r="K10" s="22">
        <v>12589</v>
      </c>
      <c r="L10" s="22">
        <v>888</v>
      </c>
      <c r="M10" s="22">
        <v>84399</v>
      </c>
      <c r="N10" s="22">
        <v>659</v>
      </c>
      <c r="O10" s="22">
        <v>74920</v>
      </c>
      <c r="P10" s="22">
        <v>143</v>
      </c>
      <c r="Q10" s="22">
        <v>6868</v>
      </c>
      <c r="R10" s="22">
        <v>86</v>
      </c>
      <c r="S10" s="22">
        <v>2611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</row>
    <row r="11" spans="2:27" x14ac:dyDescent="0.15">
      <c r="B11" s="10" t="s">
        <v>10</v>
      </c>
      <c r="C11" s="9" t="s">
        <v>11</v>
      </c>
      <c r="D11" s="22">
        <v>437</v>
      </c>
      <c r="E11" s="22">
        <v>52435</v>
      </c>
      <c r="F11" s="22">
        <v>437</v>
      </c>
      <c r="G11" s="22">
        <v>52435</v>
      </c>
      <c r="H11" s="22">
        <v>0</v>
      </c>
      <c r="I11" s="22">
        <v>0</v>
      </c>
      <c r="J11" s="22">
        <v>0</v>
      </c>
      <c r="K11" s="22">
        <v>0</v>
      </c>
      <c r="L11" s="22">
        <v>406</v>
      </c>
      <c r="M11" s="22">
        <v>48166</v>
      </c>
      <c r="N11" s="8">
        <v>406</v>
      </c>
      <c r="O11" s="8">
        <v>48166</v>
      </c>
      <c r="P11" s="8">
        <v>0</v>
      </c>
      <c r="Q11" s="8">
        <v>0</v>
      </c>
      <c r="R11" s="8">
        <v>0</v>
      </c>
      <c r="S11" s="8">
        <v>0</v>
      </c>
      <c r="T11" s="22">
        <v>0</v>
      </c>
      <c r="U11" s="22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v>476</v>
      </c>
      <c r="E12" s="22">
        <v>20421</v>
      </c>
      <c r="F12" s="22">
        <v>4</v>
      </c>
      <c r="G12" s="22">
        <v>242</v>
      </c>
      <c r="H12" s="22">
        <v>155</v>
      </c>
      <c r="I12" s="22">
        <v>7590</v>
      </c>
      <c r="J12" s="22">
        <v>317</v>
      </c>
      <c r="K12" s="22">
        <v>12589</v>
      </c>
      <c r="L12" s="22">
        <v>233</v>
      </c>
      <c r="M12" s="22">
        <v>9721</v>
      </c>
      <c r="N12" s="8">
        <v>4</v>
      </c>
      <c r="O12" s="8">
        <v>242</v>
      </c>
      <c r="P12" s="8">
        <v>143</v>
      </c>
      <c r="Q12" s="8">
        <v>6868</v>
      </c>
      <c r="R12" s="8">
        <v>86</v>
      </c>
      <c r="S12" s="8">
        <v>2611</v>
      </c>
      <c r="T12" s="22">
        <v>0</v>
      </c>
      <c r="U12" s="22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22">
        <v>0</v>
      </c>
      <c r="U13" s="22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v>257</v>
      </c>
      <c r="E14" s="22">
        <v>27302</v>
      </c>
      <c r="F14" s="22">
        <v>257</v>
      </c>
      <c r="G14" s="22">
        <v>27302</v>
      </c>
      <c r="H14" s="22">
        <v>0</v>
      </c>
      <c r="I14" s="22">
        <v>0</v>
      </c>
      <c r="J14" s="22">
        <v>0</v>
      </c>
      <c r="K14" s="22">
        <v>0</v>
      </c>
      <c r="L14" s="22">
        <v>249</v>
      </c>
      <c r="M14" s="22">
        <v>26512</v>
      </c>
      <c r="N14" s="8">
        <v>249</v>
      </c>
      <c r="O14" s="8">
        <v>26512</v>
      </c>
      <c r="P14" s="8">
        <v>0</v>
      </c>
      <c r="Q14" s="8">
        <v>0</v>
      </c>
      <c r="R14" s="8">
        <v>0</v>
      </c>
      <c r="S14" s="8">
        <v>0</v>
      </c>
      <c r="T14" s="22">
        <v>0</v>
      </c>
      <c r="U14" s="22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v>161</v>
      </c>
      <c r="E21" s="22">
        <v>6550</v>
      </c>
      <c r="F21" s="22">
        <v>0</v>
      </c>
      <c r="G21" s="22">
        <v>0</v>
      </c>
      <c r="H21" s="22">
        <v>0</v>
      </c>
      <c r="I21" s="22">
        <v>0</v>
      </c>
      <c r="J21" s="22">
        <v>161</v>
      </c>
      <c r="K21" s="22">
        <v>6550</v>
      </c>
      <c r="L21" s="22">
        <v>120</v>
      </c>
      <c r="M21" s="22">
        <v>9124</v>
      </c>
      <c r="N21" s="22">
        <v>38</v>
      </c>
      <c r="O21" s="22">
        <v>4974</v>
      </c>
      <c r="P21" s="22">
        <v>12</v>
      </c>
      <c r="Q21" s="22">
        <v>722</v>
      </c>
      <c r="R21" s="22">
        <v>70</v>
      </c>
      <c r="S21" s="22">
        <v>3428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3" t="s">
        <v>31</v>
      </c>
      <c r="AC21" s="23" t="s">
        <v>31</v>
      </c>
    </row>
    <row r="22" spans="2:29" x14ac:dyDescent="0.15">
      <c r="B22" s="10" t="s">
        <v>10</v>
      </c>
      <c r="C22" s="9" t="s">
        <v>11</v>
      </c>
      <c r="D22" s="22">
        <v>0</v>
      </c>
      <c r="E22" s="22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30</v>
      </c>
      <c r="M22" s="8">
        <v>4184</v>
      </c>
      <c r="N22" s="8">
        <v>30</v>
      </c>
      <c r="O22" s="8">
        <v>4184</v>
      </c>
      <c r="P22" s="8">
        <v>0</v>
      </c>
      <c r="Q22" s="8">
        <v>0</v>
      </c>
      <c r="R22" s="8">
        <v>0</v>
      </c>
      <c r="S22" s="8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3" t="s">
        <v>31</v>
      </c>
    </row>
    <row r="23" spans="2:29" x14ac:dyDescent="0.15">
      <c r="B23" s="10" t="s">
        <v>12</v>
      </c>
      <c r="C23" s="9" t="s">
        <v>13</v>
      </c>
      <c r="D23" s="22">
        <v>161</v>
      </c>
      <c r="E23" s="22">
        <v>6550</v>
      </c>
      <c r="F23" s="8">
        <v>0</v>
      </c>
      <c r="G23" s="8">
        <v>0</v>
      </c>
      <c r="H23" s="8">
        <v>0</v>
      </c>
      <c r="I23" s="8">
        <v>0</v>
      </c>
      <c r="J23" s="8">
        <v>161</v>
      </c>
      <c r="K23" s="8">
        <v>6550</v>
      </c>
      <c r="L23" s="8">
        <v>82</v>
      </c>
      <c r="M23" s="8">
        <v>4150</v>
      </c>
      <c r="N23" s="8">
        <v>0</v>
      </c>
      <c r="O23" s="8">
        <v>0</v>
      </c>
      <c r="P23" s="8">
        <v>12</v>
      </c>
      <c r="Q23" s="8">
        <v>722</v>
      </c>
      <c r="R23" s="8">
        <v>70</v>
      </c>
      <c r="S23" s="8">
        <v>3428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3" t="s">
        <v>31</v>
      </c>
    </row>
    <row r="24" spans="2:29" x14ac:dyDescent="0.15">
      <c r="B24" s="10" t="s">
        <v>14</v>
      </c>
      <c r="C24" s="9" t="s">
        <v>15</v>
      </c>
      <c r="D24" s="22">
        <v>0</v>
      </c>
      <c r="E24" s="22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3" t="s">
        <v>31</v>
      </c>
    </row>
    <row r="25" spans="2:29" x14ac:dyDescent="0.15">
      <c r="B25" s="10" t="s">
        <v>16</v>
      </c>
      <c r="C25" s="9" t="s">
        <v>17</v>
      </c>
      <c r="D25" s="22">
        <v>0</v>
      </c>
      <c r="E25" s="22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8</v>
      </c>
      <c r="M25" s="8">
        <v>790</v>
      </c>
      <c r="N25" s="8">
        <v>8</v>
      </c>
      <c r="O25" s="8">
        <v>790</v>
      </c>
      <c r="P25" s="8">
        <v>0</v>
      </c>
      <c r="Q25" s="8">
        <v>0</v>
      </c>
      <c r="R25" s="8">
        <v>0</v>
      </c>
      <c r="S25" s="8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3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v>1</v>
      </c>
      <c r="E32" s="22">
        <v>85</v>
      </c>
      <c r="F32" s="22">
        <v>1</v>
      </c>
      <c r="G32" s="22">
        <v>85</v>
      </c>
      <c r="H32" s="22">
        <v>0</v>
      </c>
      <c r="I32" s="22">
        <v>0</v>
      </c>
      <c r="J32" s="22">
        <v>0</v>
      </c>
      <c r="K32" s="22"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v>1</v>
      </c>
      <c r="E33" s="22">
        <v>85</v>
      </c>
      <c r="F33" s="8">
        <v>1</v>
      </c>
      <c r="G33" s="8">
        <v>85</v>
      </c>
      <c r="H33" s="8">
        <v>0</v>
      </c>
      <c r="I33" s="8">
        <v>0</v>
      </c>
      <c r="J33" s="8">
        <v>0</v>
      </c>
      <c r="K33" s="8">
        <v>0</v>
      </c>
      <c r="L33" s="7"/>
      <c r="M33" s="7"/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v>0</v>
      </c>
      <c r="E34" s="22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/>
      <c r="M34" s="7"/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v>0</v>
      </c>
      <c r="E35" s="22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/>
      <c r="M35" s="7"/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v>0</v>
      </c>
      <c r="E36" s="22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/>
      <c r="M36" s="7"/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0</v>
      </c>
      <c r="E38" s="22">
        <f>SUM(AA14,K25,S25)</f>
        <v>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I14" sqref="I14"/>
      <selection pane="topRight" activeCell="I14" sqref="I14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v>1278</v>
      </c>
      <c r="E10" s="22">
        <v>104789</v>
      </c>
      <c r="F10" s="22">
        <v>676</v>
      </c>
      <c r="G10" s="22">
        <v>77359</v>
      </c>
      <c r="H10" s="22">
        <v>204</v>
      </c>
      <c r="I10" s="22">
        <v>9119</v>
      </c>
      <c r="J10" s="22">
        <v>398</v>
      </c>
      <c r="K10" s="22">
        <v>18311</v>
      </c>
      <c r="L10" s="22">
        <v>947</v>
      </c>
      <c r="M10" s="22">
        <v>84406</v>
      </c>
      <c r="N10" s="22">
        <v>638</v>
      </c>
      <c r="O10" s="22">
        <v>72424</v>
      </c>
      <c r="P10" s="22">
        <v>174</v>
      </c>
      <c r="Q10" s="22">
        <v>7726</v>
      </c>
      <c r="R10" s="22">
        <v>135</v>
      </c>
      <c r="S10" s="22">
        <v>4256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</row>
    <row r="11" spans="2:27" x14ac:dyDescent="0.15">
      <c r="B11" s="10" t="s">
        <v>10</v>
      </c>
      <c r="C11" s="9" t="s">
        <v>11</v>
      </c>
      <c r="D11" s="22">
        <v>391</v>
      </c>
      <c r="E11" s="22">
        <v>47658</v>
      </c>
      <c r="F11" s="22">
        <v>390</v>
      </c>
      <c r="G11" s="22">
        <v>47569</v>
      </c>
      <c r="H11" s="22">
        <v>0</v>
      </c>
      <c r="I11" s="22">
        <v>0</v>
      </c>
      <c r="J11" s="22">
        <v>1</v>
      </c>
      <c r="K11" s="22">
        <v>89</v>
      </c>
      <c r="L11" s="22">
        <v>358</v>
      </c>
      <c r="M11" s="22">
        <v>43343</v>
      </c>
      <c r="N11" s="8">
        <v>358</v>
      </c>
      <c r="O11" s="8">
        <v>43343</v>
      </c>
      <c r="P11" s="8">
        <v>0</v>
      </c>
      <c r="Q11" s="8">
        <v>0</v>
      </c>
      <c r="R11" s="8">
        <v>0</v>
      </c>
      <c r="S11" s="8">
        <v>0</v>
      </c>
      <c r="T11" s="22">
        <v>0</v>
      </c>
      <c r="U11" s="22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v>621</v>
      </c>
      <c r="E12" s="22">
        <v>28784</v>
      </c>
      <c r="F12" s="22">
        <v>20</v>
      </c>
      <c r="G12" s="22">
        <v>1443</v>
      </c>
      <c r="H12" s="22">
        <v>204</v>
      </c>
      <c r="I12" s="22">
        <v>9119</v>
      </c>
      <c r="J12" s="22">
        <v>397</v>
      </c>
      <c r="K12" s="22">
        <v>18222</v>
      </c>
      <c r="L12" s="22">
        <v>329</v>
      </c>
      <c r="M12" s="22">
        <v>13425</v>
      </c>
      <c r="N12" s="8">
        <v>20</v>
      </c>
      <c r="O12" s="8">
        <v>1443</v>
      </c>
      <c r="P12" s="8">
        <v>174</v>
      </c>
      <c r="Q12" s="8">
        <v>7726</v>
      </c>
      <c r="R12" s="8">
        <v>135</v>
      </c>
      <c r="S12" s="8">
        <v>4256</v>
      </c>
      <c r="T12" s="22">
        <v>0</v>
      </c>
      <c r="U12" s="22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22">
        <v>4</v>
      </c>
      <c r="E13" s="22">
        <v>459</v>
      </c>
      <c r="F13" s="22">
        <v>4</v>
      </c>
      <c r="G13" s="22">
        <v>459</v>
      </c>
      <c r="H13" s="22">
        <v>0</v>
      </c>
      <c r="I13" s="22">
        <v>0</v>
      </c>
      <c r="J13" s="22">
        <v>0</v>
      </c>
      <c r="K13" s="22">
        <v>0</v>
      </c>
      <c r="L13" s="22">
        <v>4</v>
      </c>
      <c r="M13" s="22">
        <v>459</v>
      </c>
      <c r="N13" s="8">
        <v>4</v>
      </c>
      <c r="O13" s="8">
        <v>459</v>
      </c>
      <c r="P13" s="8">
        <v>0</v>
      </c>
      <c r="Q13" s="8">
        <v>0</v>
      </c>
      <c r="R13" s="8">
        <v>0</v>
      </c>
      <c r="S13" s="8">
        <v>0</v>
      </c>
      <c r="T13" s="22">
        <v>0</v>
      </c>
      <c r="U13" s="22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v>262</v>
      </c>
      <c r="E14" s="22">
        <v>27888</v>
      </c>
      <c r="F14" s="22">
        <v>262</v>
      </c>
      <c r="G14" s="22">
        <v>27888</v>
      </c>
      <c r="H14" s="22">
        <v>0</v>
      </c>
      <c r="I14" s="22">
        <v>0</v>
      </c>
      <c r="J14" s="22">
        <v>0</v>
      </c>
      <c r="K14" s="22">
        <v>0</v>
      </c>
      <c r="L14" s="22">
        <v>256</v>
      </c>
      <c r="M14" s="22">
        <v>27179</v>
      </c>
      <c r="N14" s="8">
        <v>256</v>
      </c>
      <c r="O14" s="8">
        <v>27179</v>
      </c>
      <c r="P14" s="8">
        <v>0</v>
      </c>
      <c r="Q14" s="8">
        <v>0</v>
      </c>
      <c r="R14" s="8">
        <v>0</v>
      </c>
      <c r="S14" s="8">
        <v>0</v>
      </c>
      <c r="T14" s="22">
        <v>0</v>
      </c>
      <c r="U14" s="22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v>140</v>
      </c>
      <c r="E21" s="22">
        <v>7280</v>
      </c>
      <c r="F21" s="22">
        <v>2</v>
      </c>
      <c r="G21" s="22">
        <v>236</v>
      </c>
      <c r="H21" s="22">
        <v>0</v>
      </c>
      <c r="I21" s="22">
        <v>0</v>
      </c>
      <c r="J21" s="22">
        <v>138</v>
      </c>
      <c r="K21" s="22">
        <v>7044</v>
      </c>
      <c r="L21" s="22">
        <v>191</v>
      </c>
      <c r="M21" s="22">
        <v>13103</v>
      </c>
      <c r="N21" s="22">
        <v>36</v>
      </c>
      <c r="O21" s="22">
        <v>4699</v>
      </c>
      <c r="P21" s="22">
        <v>30</v>
      </c>
      <c r="Q21" s="22">
        <v>1393</v>
      </c>
      <c r="R21" s="22">
        <v>125</v>
      </c>
      <c r="S21" s="22">
        <v>7011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3" t="s">
        <v>31</v>
      </c>
      <c r="AC21" s="23" t="s">
        <v>31</v>
      </c>
    </row>
    <row r="22" spans="2:29" x14ac:dyDescent="0.15">
      <c r="B22" s="10" t="s">
        <v>10</v>
      </c>
      <c r="C22" s="9" t="s">
        <v>11</v>
      </c>
      <c r="D22" s="22">
        <v>3</v>
      </c>
      <c r="E22" s="22">
        <v>325</v>
      </c>
      <c r="F22" s="8">
        <v>2</v>
      </c>
      <c r="G22" s="8">
        <v>236</v>
      </c>
      <c r="H22" s="8">
        <v>0</v>
      </c>
      <c r="I22" s="8">
        <v>0</v>
      </c>
      <c r="J22" s="8">
        <v>1</v>
      </c>
      <c r="K22" s="8">
        <v>89</v>
      </c>
      <c r="L22" s="8">
        <v>30</v>
      </c>
      <c r="M22" s="8">
        <v>3990</v>
      </c>
      <c r="N22" s="8">
        <v>30</v>
      </c>
      <c r="O22" s="8">
        <v>3990</v>
      </c>
      <c r="P22" s="8">
        <v>0</v>
      </c>
      <c r="Q22" s="8">
        <v>0</v>
      </c>
      <c r="R22" s="8">
        <v>0</v>
      </c>
      <c r="S22" s="8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3" t="s">
        <v>31</v>
      </c>
    </row>
    <row r="23" spans="2:29" x14ac:dyDescent="0.15">
      <c r="B23" s="10" t="s">
        <v>12</v>
      </c>
      <c r="C23" s="9" t="s">
        <v>13</v>
      </c>
      <c r="D23" s="22">
        <v>137</v>
      </c>
      <c r="E23" s="22">
        <v>6955</v>
      </c>
      <c r="F23" s="8">
        <v>0</v>
      </c>
      <c r="G23" s="8">
        <v>0</v>
      </c>
      <c r="H23" s="8">
        <v>0</v>
      </c>
      <c r="I23" s="8">
        <v>0</v>
      </c>
      <c r="J23" s="8">
        <v>137</v>
      </c>
      <c r="K23" s="8">
        <v>6955</v>
      </c>
      <c r="L23" s="8">
        <v>155</v>
      </c>
      <c r="M23" s="8">
        <v>8404</v>
      </c>
      <c r="N23" s="8">
        <v>0</v>
      </c>
      <c r="O23" s="8">
        <v>0</v>
      </c>
      <c r="P23" s="8">
        <v>30</v>
      </c>
      <c r="Q23" s="8">
        <v>1393</v>
      </c>
      <c r="R23" s="8">
        <v>125</v>
      </c>
      <c r="S23" s="8">
        <v>7011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3" t="s">
        <v>31</v>
      </c>
    </row>
    <row r="24" spans="2:29" x14ac:dyDescent="0.15">
      <c r="B24" s="10" t="s">
        <v>14</v>
      </c>
      <c r="C24" s="9" t="s">
        <v>15</v>
      </c>
      <c r="D24" s="22">
        <v>0</v>
      </c>
      <c r="E24" s="22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3" t="s">
        <v>31</v>
      </c>
    </row>
    <row r="25" spans="2:29" x14ac:dyDescent="0.15">
      <c r="B25" s="10" t="s">
        <v>16</v>
      </c>
      <c r="C25" s="9" t="s">
        <v>17</v>
      </c>
      <c r="D25" s="22">
        <v>0</v>
      </c>
      <c r="E25" s="22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6</v>
      </c>
      <c r="M25" s="8">
        <v>709</v>
      </c>
      <c r="N25" s="8">
        <v>6</v>
      </c>
      <c r="O25" s="8">
        <v>709</v>
      </c>
      <c r="P25" s="8">
        <v>0</v>
      </c>
      <c r="Q25" s="8">
        <v>0</v>
      </c>
      <c r="R25" s="8">
        <v>0</v>
      </c>
      <c r="S25" s="8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3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v>0</v>
      </c>
      <c r="E33" s="22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7"/>
      <c r="M33" s="7"/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v>0</v>
      </c>
      <c r="E34" s="22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/>
      <c r="M34" s="7"/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v>0</v>
      </c>
      <c r="E35" s="22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/>
      <c r="M35" s="7"/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v>0</v>
      </c>
      <c r="E36" s="22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/>
      <c r="M36" s="7"/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0</v>
      </c>
      <c r="E38" s="22">
        <f>SUM(AA14,K25,S25)</f>
        <v>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I14" sqref="I14"/>
      <selection pane="topRight" activeCell="I14" sqref="I14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v>1435</v>
      </c>
      <c r="E10" s="22">
        <v>122010</v>
      </c>
      <c r="F10" s="22">
        <v>776</v>
      </c>
      <c r="G10" s="22">
        <v>87540</v>
      </c>
      <c r="H10" s="22">
        <v>191</v>
      </c>
      <c r="I10" s="22">
        <v>8484</v>
      </c>
      <c r="J10" s="22">
        <v>468</v>
      </c>
      <c r="K10" s="22">
        <v>25986</v>
      </c>
      <c r="L10" s="22">
        <v>1057</v>
      </c>
      <c r="M10" s="22">
        <v>94197</v>
      </c>
      <c r="N10" s="22">
        <v>733</v>
      </c>
      <c r="O10" s="22">
        <v>82005</v>
      </c>
      <c r="P10" s="22">
        <v>189</v>
      </c>
      <c r="Q10" s="22">
        <v>8295</v>
      </c>
      <c r="R10" s="22">
        <v>135</v>
      </c>
      <c r="S10" s="22">
        <v>3897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</row>
    <row r="11" spans="2:27" x14ac:dyDescent="0.15">
      <c r="B11" s="10" t="s">
        <v>10</v>
      </c>
      <c r="C11" s="9" t="s">
        <v>11</v>
      </c>
      <c r="D11" s="22">
        <v>462</v>
      </c>
      <c r="E11" s="22">
        <v>54480</v>
      </c>
      <c r="F11" s="22">
        <v>460</v>
      </c>
      <c r="G11" s="22">
        <v>54352</v>
      </c>
      <c r="H11" s="22">
        <v>0</v>
      </c>
      <c r="I11" s="22">
        <v>0</v>
      </c>
      <c r="J11" s="22">
        <v>2</v>
      </c>
      <c r="K11" s="22">
        <v>128</v>
      </c>
      <c r="L11" s="22">
        <v>427</v>
      </c>
      <c r="M11" s="22">
        <v>49932</v>
      </c>
      <c r="N11" s="8">
        <v>427</v>
      </c>
      <c r="O11" s="8">
        <v>49932</v>
      </c>
      <c r="P11" s="8">
        <v>0</v>
      </c>
      <c r="Q11" s="8">
        <v>0</v>
      </c>
      <c r="R11" s="8">
        <v>0</v>
      </c>
      <c r="S11" s="8">
        <v>0</v>
      </c>
      <c r="T11" s="22">
        <v>0</v>
      </c>
      <c r="U11" s="22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v>489</v>
      </c>
      <c r="E12" s="22">
        <v>20956</v>
      </c>
      <c r="F12" s="22">
        <v>12</v>
      </c>
      <c r="G12" s="22">
        <v>839</v>
      </c>
      <c r="H12" s="22">
        <v>191</v>
      </c>
      <c r="I12" s="22">
        <v>8484</v>
      </c>
      <c r="J12" s="22">
        <v>286</v>
      </c>
      <c r="K12" s="22">
        <v>11633</v>
      </c>
      <c r="L12" s="22">
        <v>336</v>
      </c>
      <c r="M12" s="22">
        <v>13031</v>
      </c>
      <c r="N12" s="8">
        <v>12</v>
      </c>
      <c r="O12" s="8">
        <v>839</v>
      </c>
      <c r="P12" s="8">
        <v>189</v>
      </c>
      <c r="Q12" s="8">
        <v>8295</v>
      </c>
      <c r="R12" s="8">
        <v>135</v>
      </c>
      <c r="S12" s="8">
        <v>3897</v>
      </c>
      <c r="T12" s="22">
        <v>0</v>
      </c>
      <c r="U12" s="22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22">
        <v>2</v>
      </c>
      <c r="E13" s="22">
        <v>480</v>
      </c>
      <c r="F13" s="22">
        <v>2</v>
      </c>
      <c r="G13" s="22">
        <v>480</v>
      </c>
      <c r="H13" s="22">
        <v>0</v>
      </c>
      <c r="I13" s="22">
        <v>0</v>
      </c>
      <c r="J13" s="22">
        <v>0</v>
      </c>
      <c r="K13" s="22">
        <v>0</v>
      </c>
      <c r="L13" s="22">
        <v>2</v>
      </c>
      <c r="M13" s="22">
        <v>480</v>
      </c>
      <c r="N13" s="8">
        <v>2</v>
      </c>
      <c r="O13" s="8">
        <v>480</v>
      </c>
      <c r="P13" s="8">
        <v>0</v>
      </c>
      <c r="Q13" s="8">
        <v>0</v>
      </c>
      <c r="R13" s="8">
        <v>0</v>
      </c>
      <c r="S13" s="8">
        <v>0</v>
      </c>
      <c r="T13" s="22">
        <v>0</v>
      </c>
      <c r="U13" s="22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v>482</v>
      </c>
      <c r="E14" s="22">
        <v>46094</v>
      </c>
      <c r="F14" s="22">
        <v>302</v>
      </c>
      <c r="G14" s="22">
        <v>31869</v>
      </c>
      <c r="H14" s="22">
        <v>0</v>
      </c>
      <c r="I14" s="22">
        <v>0</v>
      </c>
      <c r="J14" s="22">
        <v>180</v>
      </c>
      <c r="K14" s="22">
        <v>14225</v>
      </c>
      <c r="L14" s="22">
        <v>292</v>
      </c>
      <c r="M14" s="22">
        <v>30754</v>
      </c>
      <c r="N14" s="8">
        <v>292</v>
      </c>
      <c r="O14" s="8">
        <v>30754</v>
      </c>
      <c r="P14" s="8">
        <v>0</v>
      </c>
      <c r="Q14" s="8">
        <v>0</v>
      </c>
      <c r="R14" s="8">
        <v>0</v>
      </c>
      <c r="S14" s="8">
        <v>0</v>
      </c>
      <c r="T14" s="22">
        <v>0</v>
      </c>
      <c r="U14" s="22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v>219</v>
      </c>
      <c r="E21" s="22">
        <v>16389</v>
      </c>
      <c r="F21" s="22">
        <v>5</v>
      </c>
      <c r="G21" s="22">
        <v>877</v>
      </c>
      <c r="H21" s="22">
        <v>0</v>
      </c>
      <c r="I21" s="22">
        <v>0</v>
      </c>
      <c r="J21" s="22">
        <v>214</v>
      </c>
      <c r="K21" s="22">
        <v>15512</v>
      </c>
      <c r="L21" s="22">
        <v>157</v>
      </c>
      <c r="M21" s="22">
        <v>11207</v>
      </c>
      <c r="N21" s="22">
        <v>36</v>
      </c>
      <c r="O21" s="22">
        <v>4441</v>
      </c>
      <c r="P21" s="22">
        <v>2</v>
      </c>
      <c r="Q21" s="22">
        <v>189</v>
      </c>
      <c r="R21" s="22">
        <v>119</v>
      </c>
      <c r="S21" s="22">
        <v>6577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3" t="s">
        <v>31</v>
      </c>
      <c r="AC21" s="23" t="s">
        <v>31</v>
      </c>
    </row>
    <row r="22" spans="2:29" x14ac:dyDescent="0.15">
      <c r="B22" s="10" t="s">
        <v>10</v>
      </c>
      <c r="C22" s="9" t="s">
        <v>11</v>
      </c>
      <c r="D22" s="22">
        <v>5</v>
      </c>
      <c r="E22" s="22">
        <v>877</v>
      </c>
      <c r="F22" s="8">
        <v>5</v>
      </c>
      <c r="G22" s="8">
        <v>877</v>
      </c>
      <c r="H22" s="8">
        <v>0</v>
      </c>
      <c r="I22" s="8">
        <v>0</v>
      </c>
      <c r="J22" s="8">
        <v>0</v>
      </c>
      <c r="K22" s="8">
        <v>0</v>
      </c>
      <c r="L22" s="8">
        <v>29</v>
      </c>
      <c r="M22" s="8">
        <v>3575</v>
      </c>
      <c r="N22" s="8">
        <v>27</v>
      </c>
      <c r="O22" s="8">
        <v>3447</v>
      </c>
      <c r="P22" s="8">
        <v>0</v>
      </c>
      <c r="Q22" s="8">
        <v>0</v>
      </c>
      <c r="R22" s="8">
        <v>2</v>
      </c>
      <c r="S22" s="8">
        <v>128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3" t="s">
        <v>31</v>
      </c>
    </row>
    <row r="23" spans="2:29" x14ac:dyDescent="0.15">
      <c r="B23" s="10" t="s">
        <v>12</v>
      </c>
      <c r="C23" s="9" t="s">
        <v>13</v>
      </c>
      <c r="D23" s="22">
        <v>34</v>
      </c>
      <c r="E23" s="22">
        <v>1287</v>
      </c>
      <c r="F23" s="8">
        <v>0</v>
      </c>
      <c r="G23" s="8">
        <v>0</v>
      </c>
      <c r="H23" s="8">
        <v>0</v>
      </c>
      <c r="I23" s="8">
        <v>0</v>
      </c>
      <c r="J23" s="8">
        <v>34</v>
      </c>
      <c r="K23" s="8">
        <v>1287</v>
      </c>
      <c r="L23" s="8">
        <v>119</v>
      </c>
      <c r="M23" s="8">
        <v>6638</v>
      </c>
      <c r="N23" s="8">
        <v>0</v>
      </c>
      <c r="O23" s="8">
        <v>0</v>
      </c>
      <c r="P23" s="8">
        <v>2</v>
      </c>
      <c r="Q23" s="8">
        <v>189</v>
      </c>
      <c r="R23" s="8">
        <v>117</v>
      </c>
      <c r="S23" s="8">
        <v>6449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3" t="s">
        <v>31</v>
      </c>
    </row>
    <row r="24" spans="2:29" x14ac:dyDescent="0.15">
      <c r="B24" s="10" t="s">
        <v>14</v>
      </c>
      <c r="C24" s="9" t="s">
        <v>15</v>
      </c>
      <c r="D24" s="22">
        <v>0</v>
      </c>
      <c r="E24" s="22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3" t="s">
        <v>31</v>
      </c>
    </row>
    <row r="25" spans="2:29" x14ac:dyDescent="0.15">
      <c r="B25" s="10" t="s">
        <v>16</v>
      </c>
      <c r="C25" s="9" t="s">
        <v>17</v>
      </c>
      <c r="D25" s="22">
        <v>180</v>
      </c>
      <c r="E25" s="22">
        <v>14225</v>
      </c>
      <c r="F25" s="8">
        <v>0</v>
      </c>
      <c r="G25" s="8">
        <v>0</v>
      </c>
      <c r="H25" s="8">
        <v>0</v>
      </c>
      <c r="I25" s="8">
        <v>0</v>
      </c>
      <c r="J25" s="8">
        <v>180</v>
      </c>
      <c r="K25" s="8">
        <v>14225</v>
      </c>
      <c r="L25" s="8">
        <v>9</v>
      </c>
      <c r="M25" s="8">
        <v>994</v>
      </c>
      <c r="N25" s="8">
        <v>9</v>
      </c>
      <c r="O25" s="8">
        <v>994</v>
      </c>
      <c r="P25" s="8">
        <v>0</v>
      </c>
      <c r="Q25" s="8">
        <v>0</v>
      </c>
      <c r="R25" s="8">
        <v>0</v>
      </c>
      <c r="S25" s="8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3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v>2</v>
      </c>
      <c r="E32" s="22">
        <v>217</v>
      </c>
      <c r="F32" s="22">
        <v>2</v>
      </c>
      <c r="G32" s="22">
        <v>217</v>
      </c>
      <c r="H32" s="22">
        <v>0</v>
      </c>
      <c r="I32" s="22">
        <v>0</v>
      </c>
      <c r="J32" s="22">
        <v>0</v>
      </c>
      <c r="K32" s="22"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v>1</v>
      </c>
      <c r="E33" s="22">
        <v>96</v>
      </c>
      <c r="F33" s="8">
        <v>1</v>
      </c>
      <c r="G33" s="8">
        <v>96</v>
      </c>
      <c r="H33" s="8">
        <v>0</v>
      </c>
      <c r="I33" s="8">
        <v>0</v>
      </c>
      <c r="J33" s="8">
        <v>0</v>
      </c>
      <c r="K33" s="8">
        <v>0</v>
      </c>
      <c r="L33" s="7"/>
      <c r="M33" s="7"/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v>0</v>
      </c>
      <c r="E34" s="22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/>
      <c r="M34" s="7"/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v>0</v>
      </c>
      <c r="E35" s="22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/>
      <c r="M35" s="7"/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v>1</v>
      </c>
      <c r="E36" s="22">
        <v>121</v>
      </c>
      <c r="F36" s="8">
        <v>1</v>
      </c>
      <c r="G36" s="8">
        <v>121</v>
      </c>
      <c r="H36" s="8">
        <v>0</v>
      </c>
      <c r="I36" s="8">
        <v>0</v>
      </c>
      <c r="J36" s="8">
        <v>0</v>
      </c>
      <c r="K36" s="8">
        <v>0</v>
      </c>
      <c r="L36" s="7"/>
      <c r="M36" s="7"/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180</v>
      </c>
      <c r="E38" s="22">
        <f>SUM(AA14,K25,S25)</f>
        <v>14225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I14" sqref="I14"/>
      <selection pane="topRight" activeCell="I14" sqref="I14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v>1462</v>
      </c>
      <c r="E10" s="22">
        <v>118081</v>
      </c>
      <c r="F10" s="22">
        <v>793</v>
      </c>
      <c r="G10" s="22">
        <v>90474</v>
      </c>
      <c r="H10" s="22">
        <v>290</v>
      </c>
      <c r="I10" s="22">
        <v>12011</v>
      </c>
      <c r="J10" s="22">
        <v>379</v>
      </c>
      <c r="K10" s="22">
        <v>15596</v>
      </c>
      <c r="L10" s="22">
        <v>1127</v>
      </c>
      <c r="M10" s="22">
        <v>98885</v>
      </c>
      <c r="N10" s="22">
        <v>743</v>
      </c>
      <c r="O10" s="22">
        <v>84477</v>
      </c>
      <c r="P10" s="22">
        <v>270</v>
      </c>
      <c r="Q10" s="22">
        <v>10909</v>
      </c>
      <c r="R10" s="22">
        <v>114</v>
      </c>
      <c r="S10" s="22">
        <v>3499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</row>
    <row r="11" spans="2:27" x14ac:dyDescent="0.15">
      <c r="B11" s="10" t="s">
        <v>10</v>
      </c>
      <c r="C11" s="9" t="s">
        <v>11</v>
      </c>
      <c r="D11" s="22">
        <v>456</v>
      </c>
      <c r="E11" s="22">
        <v>55003</v>
      </c>
      <c r="F11" s="22">
        <v>456</v>
      </c>
      <c r="G11" s="22">
        <v>55003</v>
      </c>
      <c r="H11" s="22">
        <v>0</v>
      </c>
      <c r="I11" s="22">
        <v>0</v>
      </c>
      <c r="J11" s="22">
        <v>0</v>
      </c>
      <c r="K11" s="22">
        <v>0</v>
      </c>
      <c r="L11" s="22">
        <v>421</v>
      </c>
      <c r="M11" s="22">
        <v>50766</v>
      </c>
      <c r="N11" s="8">
        <v>421</v>
      </c>
      <c r="O11" s="8">
        <v>50766</v>
      </c>
      <c r="P11" s="8">
        <v>0</v>
      </c>
      <c r="Q11" s="8">
        <v>0</v>
      </c>
      <c r="R11" s="8">
        <v>0</v>
      </c>
      <c r="S11" s="8">
        <v>0</v>
      </c>
      <c r="T11" s="22">
        <v>0</v>
      </c>
      <c r="U11" s="22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v>681</v>
      </c>
      <c r="E12" s="22">
        <v>28494</v>
      </c>
      <c r="F12" s="22">
        <v>12</v>
      </c>
      <c r="G12" s="22">
        <v>887</v>
      </c>
      <c r="H12" s="22">
        <v>290</v>
      </c>
      <c r="I12" s="22">
        <v>12011</v>
      </c>
      <c r="J12" s="22">
        <v>379</v>
      </c>
      <c r="K12" s="22">
        <v>15596</v>
      </c>
      <c r="L12" s="22">
        <v>395</v>
      </c>
      <c r="M12" s="22">
        <v>15196</v>
      </c>
      <c r="N12" s="8">
        <v>11</v>
      </c>
      <c r="O12" s="8">
        <v>788</v>
      </c>
      <c r="P12" s="8">
        <v>270</v>
      </c>
      <c r="Q12" s="8">
        <v>10909</v>
      </c>
      <c r="R12" s="8">
        <v>114</v>
      </c>
      <c r="S12" s="8">
        <v>3499</v>
      </c>
      <c r="T12" s="22">
        <v>0</v>
      </c>
      <c r="U12" s="22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22">
        <v>2</v>
      </c>
      <c r="E13" s="22">
        <v>293</v>
      </c>
      <c r="F13" s="22">
        <v>2</v>
      </c>
      <c r="G13" s="22">
        <v>293</v>
      </c>
      <c r="H13" s="22">
        <v>0</v>
      </c>
      <c r="I13" s="22">
        <v>0</v>
      </c>
      <c r="J13" s="22">
        <v>0</v>
      </c>
      <c r="K13" s="22">
        <v>0</v>
      </c>
      <c r="L13" s="22">
        <v>2</v>
      </c>
      <c r="M13" s="22">
        <v>293</v>
      </c>
      <c r="N13" s="8">
        <v>2</v>
      </c>
      <c r="O13" s="8">
        <v>293</v>
      </c>
      <c r="P13" s="8">
        <v>0</v>
      </c>
      <c r="Q13" s="8">
        <v>0</v>
      </c>
      <c r="R13" s="8">
        <v>0</v>
      </c>
      <c r="S13" s="8">
        <v>0</v>
      </c>
      <c r="T13" s="22">
        <v>0</v>
      </c>
      <c r="U13" s="22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v>323</v>
      </c>
      <c r="E14" s="22">
        <v>34291</v>
      </c>
      <c r="F14" s="22">
        <v>323</v>
      </c>
      <c r="G14" s="22">
        <v>34291</v>
      </c>
      <c r="H14" s="22">
        <v>0</v>
      </c>
      <c r="I14" s="22">
        <v>0</v>
      </c>
      <c r="J14" s="22">
        <v>0</v>
      </c>
      <c r="K14" s="22">
        <v>0</v>
      </c>
      <c r="L14" s="22">
        <v>309</v>
      </c>
      <c r="M14" s="22">
        <v>32630</v>
      </c>
      <c r="N14" s="8">
        <v>309</v>
      </c>
      <c r="O14" s="8">
        <v>32630</v>
      </c>
      <c r="P14" s="8">
        <v>0</v>
      </c>
      <c r="Q14" s="8">
        <v>0</v>
      </c>
      <c r="R14" s="8">
        <v>0</v>
      </c>
      <c r="S14" s="8">
        <v>0</v>
      </c>
      <c r="T14" s="22">
        <v>0</v>
      </c>
      <c r="U14" s="22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v>91</v>
      </c>
      <c r="E21" s="22">
        <v>2982</v>
      </c>
      <c r="F21" s="22">
        <v>0</v>
      </c>
      <c r="G21" s="22">
        <v>0</v>
      </c>
      <c r="H21" s="22">
        <v>0</v>
      </c>
      <c r="I21" s="22">
        <v>0</v>
      </c>
      <c r="J21" s="22">
        <v>91</v>
      </c>
      <c r="K21" s="22">
        <v>2982</v>
      </c>
      <c r="L21" s="22">
        <v>242</v>
      </c>
      <c r="M21" s="22">
        <v>16072</v>
      </c>
      <c r="N21" s="22">
        <v>48</v>
      </c>
      <c r="O21" s="22">
        <v>5855</v>
      </c>
      <c r="P21" s="22">
        <v>20</v>
      </c>
      <c r="Q21" s="22">
        <v>1102</v>
      </c>
      <c r="R21" s="22">
        <v>174</v>
      </c>
      <c r="S21" s="22">
        <v>9115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3" t="s">
        <v>31</v>
      </c>
      <c r="AC21" s="23" t="s">
        <v>31</v>
      </c>
    </row>
    <row r="22" spans="2:29" x14ac:dyDescent="0.15">
      <c r="B22" s="10" t="s">
        <v>10</v>
      </c>
      <c r="C22" s="9" t="s">
        <v>11</v>
      </c>
      <c r="D22" s="22">
        <v>0</v>
      </c>
      <c r="E22" s="22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33</v>
      </c>
      <c r="M22" s="8">
        <v>4095</v>
      </c>
      <c r="N22" s="8">
        <v>33</v>
      </c>
      <c r="O22" s="8">
        <v>4095</v>
      </c>
      <c r="P22" s="8">
        <v>0</v>
      </c>
      <c r="Q22" s="8">
        <v>0</v>
      </c>
      <c r="R22" s="8">
        <v>0</v>
      </c>
      <c r="S22" s="8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3" t="s">
        <v>31</v>
      </c>
    </row>
    <row r="23" spans="2:29" x14ac:dyDescent="0.15">
      <c r="B23" s="10" t="s">
        <v>12</v>
      </c>
      <c r="C23" s="9" t="s">
        <v>13</v>
      </c>
      <c r="D23" s="22">
        <v>91</v>
      </c>
      <c r="E23" s="22">
        <v>2982</v>
      </c>
      <c r="F23" s="8">
        <v>0</v>
      </c>
      <c r="G23" s="8">
        <v>0</v>
      </c>
      <c r="H23" s="8">
        <v>0</v>
      </c>
      <c r="I23" s="8">
        <v>0</v>
      </c>
      <c r="J23" s="8">
        <v>91</v>
      </c>
      <c r="K23" s="8">
        <v>2982</v>
      </c>
      <c r="L23" s="8">
        <v>195</v>
      </c>
      <c r="M23" s="8">
        <v>10316</v>
      </c>
      <c r="N23" s="8">
        <v>1</v>
      </c>
      <c r="O23" s="8">
        <v>99</v>
      </c>
      <c r="P23" s="8">
        <v>20</v>
      </c>
      <c r="Q23" s="8">
        <v>1102</v>
      </c>
      <c r="R23" s="8">
        <v>174</v>
      </c>
      <c r="S23" s="8">
        <v>9115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3" t="s">
        <v>31</v>
      </c>
    </row>
    <row r="24" spans="2:29" x14ac:dyDescent="0.15">
      <c r="B24" s="10" t="s">
        <v>14</v>
      </c>
      <c r="C24" s="9" t="s">
        <v>15</v>
      </c>
      <c r="D24" s="22">
        <v>0</v>
      </c>
      <c r="E24" s="22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3" t="s">
        <v>31</v>
      </c>
    </row>
    <row r="25" spans="2:29" x14ac:dyDescent="0.15">
      <c r="B25" s="10" t="s">
        <v>16</v>
      </c>
      <c r="C25" s="9" t="s">
        <v>17</v>
      </c>
      <c r="D25" s="22">
        <v>0</v>
      </c>
      <c r="E25" s="22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14</v>
      </c>
      <c r="M25" s="8">
        <v>1661</v>
      </c>
      <c r="N25" s="8">
        <v>14</v>
      </c>
      <c r="O25" s="8">
        <v>1661</v>
      </c>
      <c r="P25" s="8">
        <v>0</v>
      </c>
      <c r="Q25" s="8">
        <v>0</v>
      </c>
      <c r="R25" s="8">
        <v>0</v>
      </c>
      <c r="S25" s="8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3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v>2</v>
      </c>
      <c r="E32" s="22">
        <v>142</v>
      </c>
      <c r="F32" s="22">
        <v>2</v>
      </c>
      <c r="G32" s="22">
        <v>142</v>
      </c>
      <c r="H32" s="22">
        <v>0</v>
      </c>
      <c r="I32" s="22">
        <v>0</v>
      </c>
      <c r="J32" s="22">
        <v>0</v>
      </c>
      <c r="K32" s="22"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v>2</v>
      </c>
      <c r="E33" s="22">
        <v>142</v>
      </c>
      <c r="F33" s="8">
        <v>2</v>
      </c>
      <c r="G33" s="8">
        <v>142</v>
      </c>
      <c r="H33" s="8">
        <v>0</v>
      </c>
      <c r="I33" s="8">
        <v>0</v>
      </c>
      <c r="J33" s="8">
        <v>0</v>
      </c>
      <c r="K33" s="8">
        <v>0</v>
      </c>
      <c r="L33" s="7"/>
      <c r="M33" s="7"/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v>0</v>
      </c>
      <c r="E34" s="22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/>
      <c r="M34" s="7"/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v>0</v>
      </c>
      <c r="E35" s="22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/>
      <c r="M35" s="7"/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v>0</v>
      </c>
      <c r="E36" s="22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/>
      <c r="M36" s="7"/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0</v>
      </c>
      <c r="E38" s="22">
        <f>SUM(AA14,K25,S25)</f>
        <v>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I14" sqref="I14"/>
      <selection pane="topRight" activeCell="I14" sqref="I14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v>1595</v>
      </c>
      <c r="E10" s="22">
        <v>130104</v>
      </c>
      <c r="F10" s="22">
        <v>856</v>
      </c>
      <c r="G10" s="22">
        <v>97149</v>
      </c>
      <c r="H10" s="22">
        <v>333</v>
      </c>
      <c r="I10" s="22">
        <v>14772</v>
      </c>
      <c r="J10" s="22">
        <v>406</v>
      </c>
      <c r="K10" s="22">
        <v>18183</v>
      </c>
      <c r="L10" s="22">
        <v>1254</v>
      </c>
      <c r="M10" s="22">
        <v>109833</v>
      </c>
      <c r="N10" s="22">
        <v>810</v>
      </c>
      <c r="O10" s="22">
        <v>91480</v>
      </c>
      <c r="P10" s="22">
        <v>316</v>
      </c>
      <c r="Q10" s="22">
        <v>13959</v>
      </c>
      <c r="R10" s="22">
        <v>128</v>
      </c>
      <c r="S10" s="22">
        <v>4394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</row>
    <row r="11" spans="2:27" x14ac:dyDescent="0.15">
      <c r="B11" s="10" t="s">
        <v>10</v>
      </c>
      <c r="C11" s="9" t="s">
        <v>11</v>
      </c>
      <c r="D11" s="22">
        <v>491</v>
      </c>
      <c r="E11" s="22">
        <v>58474</v>
      </c>
      <c r="F11" s="22">
        <v>488</v>
      </c>
      <c r="G11" s="22">
        <v>58347</v>
      </c>
      <c r="H11" s="22">
        <v>3</v>
      </c>
      <c r="I11" s="22">
        <v>127</v>
      </c>
      <c r="J11" s="22">
        <v>0</v>
      </c>
      <c r="K11" s="22">
        <v>0</v>
      </c>
      <c r="L11" s="22">
        <v>453</v>
      </c>
      <c r="M11" s="22">
        <v>53659</v>
      </c>
      <c r="N11" s="8">
        <v>450</v>
      </c>
      <c r="O11" s="8">
        <v>53532</v>
      </c>
      <c r="P11" s="8">
        <v>3</v>
      </c>
      <c r="Q11" s="8">
        <v>127</v>
      </c>
      <c r="R11" s="8">
        <v>0</v>
      </c>
      <c r="S11" s="8">
        <v>0</v>
      </c>
      <c r="T11" s="22">
        <v>0</v>
      </c>
      <c r="U11" s="22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v>700</v>
      </c>
      <c r="E12" s="22">
        <v>31098</v>
      </c>
      <c r="F12" s="22">
        <v>7</v>
      </c>
      <c r="G12" s="22">
        <v>462</v>
      </c>
      <c r="H12" s="22">
        <v>330</v>
      </c>
      <c r="I12" s="22">
        <v>14645</v>
      </c>
      <c r="J12" s="22">
        <v>363</v>
      </c>
      <c r="K12" s="22">
        <v>15991</v>
      </c>
      <c r="L12" s="22">
        <v>448</v>
      </c>
      <c r="M12" s="22">
        <v>18688</v>
      </c>
      <c r="N12" s="8">
        <v>7</v>
      </c>
      <c r="O12" s="8">
        <v>462</v>
      </c>
      <c r="P12" s="8">
        <v>313</v>
      </c>
      <c r="Q12" s="8">
        <v>13832</v>
      </c>
      <c r="R12" s="8">
        <v>128</v>
      </c>
      <c r="S12" s="8">
        <v>4394</v>
      </c>
      <c r="T12" s="22">
        <v>0</v>
      </c>
      <c r="U12" s="22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22">
        <v>4</v>
      </c>
      <c r="E13" s="22">
        <v>448</v>
      </c>
      <c r="F13" s="22">
        <v>4</v>
      </c>
      <c r="G13" s="22">
        <v>448</v>
      </c>
      <c r="H13" s="22">
        <v>0</v>
      </c>
      <c r="I13" s="22">
        <v>0</v>
      </c>
      <c r="J13" s="22">
        <v>0</v>
      </c>
      <c r="K13" s="22">
        <v>0</v>
      </c>
      <c r="L13" s="22">
        <v>4</v>
      </c>
      <c r="M13" s="22">
        <v>448</v>
      </c>
      <c r="N13" s="8">
        <v>4</v>
      </c>
      <c r="O13" s="8">
        <v>448</v>
      </c>
      <c r="P13" s="8">
        <v>0</v>
      </c>
      <c r="Q13" s="8">
        <v>0</v>
      </c>
      <c r="R13" s="8">
        <v>0</v>
      </c>
      <c r="S13" s="8">
        <v>0</v>
      </c>
      <c r="T13" s="22">
        <v>0</v>
      </c>
      <c r="U13" s="22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v>400</v>
      </c>
      <c r="E14" s="22">
        <v>40084</v>
      </c>
      <c r="F14" s="22">
        <v>357</v>
      </c>
      <c r="G14" s="22">
        <v>37892</v>
      </c>
      <c r="H14" s="22">
        <v>0</v>
      </c>
      <c r="I14" s="22">
        <v>0</v>
      </c>
      <c r="J14" s="22">
        <v>43</v>
      </c>
      <c r="K14" s="22">
        <v>2192</v>
      </c>
      <c r="L14" s="22">
        <v>349</v>
      </c>
      <c r="M14" s="22">
        <v>37038</v>
      </c>
      <c r="N14" s="8">
        <v>349</v>
      </c>
      <c r="O14" s="8">
        <v>37038</v>
      </c>
      <c r="P14" s="8">
        <v>0</v>
      </c>
      <c r="Q14" s="8">
        <v>0</v>
      </c>
      <c r="R14" s="8">
        <v>0</v>
      </c>
      <c r="S14" s="8">
        <v>0</v>
      </c>
      <c r="T14" s="22">
        <v>0</v>
      </c>
      <c r="U14" s="22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v>200</v>
      </c>
      <c r="E21" s="22">
        <v>8588</v>
      </c>
      <c r="F21" s="22">
        <v>0</v>
      </c>
      <c r="G21" s="22">
        <v>0</v>
      </c>
      <c r="H21" s="22">
        <v>0</v>
      </c>
      <c r="I21" s="22">
        <v>0</v>
      </c>
      <c r="J21" s="22">
        <v>200</v>
      </c>
      <c r="K21" s="22">
        <v>8588</v>
      </c>
      <c r="L21" s="22">
        <v>140</v>
      </c>
      <c r="M21" s="22">
        <v>11555</v>
      </c>
      <c r="N21" s="22">
        <v>45</v>
      </c>
      <c r="O21" s="22">
        <v>5541</v>
      </c>
      <c r="P21" s="22">
        <v>17</v>
      </c>
      <c r="Q21" s="22">
        <v>813</v>
      </c>
      <c r="R21" s="22">
        <v>78</v>
      </c>
      <c r="S21" s="22">
        <v>5201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3" t="s">
        <v>31</v>
      </c>
      <c r="AC21" s="23" t="s">
        <v>31</v>
      </c>
    </row>
    <row r="22" spans="2:29" x14ac:dyDescent="0.15">
      <c r="B22" s="10" t="s">
        <v>10</v>
      </c>
      <c r="C22" s="9" t="s">
        <v>11</v>
      </c>
      <c r="D22" s="22">
        <v>0</v>
      </c>
      <c r="E22" s="22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37</v>
      </c>
      <c r="M22" s="8">
        <v>4687</v>
      </c>
      <c r="N22" s="8">
        <v>37</v>
      </c>
      <c r="O22" s="8">
        <v>4687</v>
      </c>
      <c r="P22" s="8">
        <v>0</v>
      </c>
      <c r="Q22" s="8">
        <v>0</v>
      </c>
      <c r="R22" s="8">
        <v>0</v>
      </c>
      <c r="S22" s="8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3" t="s">
        <v>31</v>
      </c>
    </row>
    <row r="23" spans="2:29" x14ac:dyDescent="0.15">
      <c r="B23" s="10" t="s">
        <v>12</v>
      </c>
      <c r="C23" s="9" t="s">
        <v>13</v>
      </c>
      <c r="D23" s="22">
        <v>157</v>
      </c>
      <c r="E23" s="22">
        <v>6396</v>
      </c>
      <c r="F23" s="8">
        <v>0</v>
      </c>
      <c r="G23" s="8">
        <v>0</v>
      </c>
      <c r="H23" s="8">
        <v>0</v>
      </c>
      <c r="I23" s="8">
        <v>0</v>
      </c>
      <c r="J23" s="8">
        <v>157</v>
      </c>
      <c r="K23" s="8">
        <v>6396</v>
      </c>
      <c r="L23" s="8">
        <v>95</v>
      </c>
      <c r="M23" s="8">
        <v>6014</v>
      </c>
      <c r="N23" s="8">
        <v>0</v>
      </c>
      <c r="O23" s="8">
        <v>0</v>
      </c>
      <c r="P23" s="8">
        <v>17</v>
      </c>
      <c r="Q23" s="8">
        <v>813</v>
      </c>
      <c r="R23" s="8">
        <v>78</v>
      </c>
      <c r="S23" s="8">
        <v>5201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3" t="s">
        <v>31</v>
      </c>
    </row>
    <row r="24" spans="2:29" x14ac:dyDescent="0.15">
      <c r="B24" s="10" t="s">
        <v>14</v>
      </c>
      <c r="C24" s="9" t="s">
        <v>15</v>
      </c>
      <c r="D24" s="22">
        <v>0</v>
      </c>
      <c r="E24" s="22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3" t="s">
        <v>31</v>
      </c>
    </row>
    <row r="25" spans="2:29" x14ac:dyDescent="0.15">
      <c r="B25" s="10" t="s">
        <v>16</v>
      </c>
      <c r="C25" s="9" t="s">
        <v>17</v>
      </c>
      <c r="D25" s="22">
        <v>43</v>
      </c>
      <c r="E25" s="22">
        <v>2192</v>
      </c>
      <c r="F25" s="8">
        <v>0</v>
      </c>
      <c r="G25" s="8">
        <v>0</v>
      </c>
      <c r="H25" s="8">
        <v>0</v>
      </c>
      <c r="I25" s="8">
        <v>0</v>
      </c>
      <c r="J25" s="8">
        <v>43</v>
      </c>
      <c r="K25" s="8">
        <v>2192</v>
      </c>
      <c r="L25" s="8">
        <v>8</v>
      </c>
      <c r="M25" s="8">
        <v>854</v>
      </c>
      <c r="N25" s="8">
        <v>8</v>
      </c>
      <c r="O25" s="8">
        <v>854</v>
      </c>
      <c r="P25" s="8">
        <v>0</v>
      </c>
      <c r="Q25" s="8">
        <v>0</v>
      </c>
      <c r="R25" s="8">
        <v>0</v>
      </c>
      <c r="S25" s="8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3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v>1</v>
      </c>
      <c r="E32" s="22">
        <v>128</v>
      </c>
      <c r="F32" s="22">
        <v>1</v>
      </c>
      <c r="G32" s="22">
        <v>128</v>
      </c>
      <c r="H32" s="22">
        <v>0</v>
      </c>
      <c r="I32" s="22">
        <v>0</v>
      </c>
      <c r="J32" s="22">
        <v>0</v>
      </c>
      <c r="K32" s="22"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v>1</v>
      </c>
      <c r="E33" s="22">
        <v>128</v>
      </c>
      <c r="F33" s="8">
        <v>1</v>
      </c>
      <c r="G33" s="8">
        <v>128</v>
      </c>
      <c r="H33" s="8">
        <v>0</v>
      </c>
      <c r="I33" s="8">
        <v>0</v>
      </c>
      <c r="J33" s="8">
        <v>0</v>
      </c>
      <c r="K33" s="8">
        <v>0</v>
      </c>
      <c r="L33" s="7"/>
      <c r="M33" s="7"/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v>0</v>
      </c>
      <c r="E34" s="22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/>
      <c r="M34" s="7"/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v>0</v>
      </c>
      <c r="E35" s="22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/>
      <c r="M35" s="7"/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v>0</v>
      </c>
      <c r="E36" s="22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/>
      <c r="M36" s="7"/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43</v>
      </c>
      <c r="E38" s="22">
        <f>SUM(AA14,K25,S25)</f>
        <v>2192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I14" sqref="I14"/>
      <selection pane="topRight" activeCell="I14" sqref="I14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v>1466</v>
      </c>
      <c r="E10" s="22">
        <v>129009</v>
      </c>
      <c r="F10" s="22">
        <v>750</v>
      </c>
      <c r="G10" s="22">
        <v>85590</v>
      </c>
      <c r="H10" s="22">
        <v>282</v>
      </c>
      <c r="I10" s="22">
        <v>14055</v>
      </c>
      <c r="J10" s="22">
        <v>434</v>
      </c>
      <c r="K10" s="22">
        <v>29364</v>
      </c>
      <c r="L10" s="22">
        <v>1076</v>
      </c>
      <c r="M10" s="22">
        <v>96415</v>
      </c>
      <c r="N10" s="22">
        <v>694</v>
      </c>
      <c r="O10" s="22">
        <v>78767</v>
      </c>
      <c r="P10" s="22">
        <v>274</v>
      </c>
      <c r="Q10" s="22">
        <v>13617</v>
      </c>
      <c r="R10" s="22">
        <v>108</v>
      </c>
      <c r="S10" s="22">
        <v>4031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</row>
    <row r="11" spans="2:27" x14ac:dyDescent="0.15">
      <c r="B11" s="10" t="s">
        <v>10</v>
      </c>
      <c r="C11" s="9" t="s">
        <v>11</v>
      </c>
      <c r="D11" s="22">
        <v>463</v>
      </c>
      <c r="E11" s="22">
        <v>55927</v>
      </c>
      <c r="F11" s="22">
        <v>463</v>
      </c>
      <c r="G11" s="22">
        <v>55927</v>
      </c>
      <c r="H11" s="22">
        <v>0</v>
      </c>
      <c r="I11" s="22">
        <v>0</v>
      </c>
      <c r="J11" s="22">
        <v>0</v>
      </c>
      <c r="K11" s="22">
        <v>0</v>
      </c>
      <c r="L11" s="22">
        <v>416</v>
      </c>
      <c r="M11" s="22">
        <v>50086</v>
      </c>
      <c r="N11" s="8">
        <v>416</v>
      </c>
      <c r="O11" s="8">
        <v>50086</v>
      </c>
      <c r="P11" s="8">
        <v>0</v>
      </c>
      <c r="Q11" s="8">
        <v>0</v>
      </c>
      <c r="R11" s="8">
        <v>0</v>
      </c>
      <c r="S11" s="8">
        <v>0</v>
      </c>
      <c r="T11" s="22">
        <v>0</v>
      </c>
      <c r="U11" s="22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v>533</v>
      </c>
      <c r="E12" s="22">
        <v>26783</v>
      </c>
      <c r="F12" s="22">
        <v>8</v>
      </c>
      <c r="G12" s="22">
        <v>573</v>
      </c>
      <c r="H12" s="22">
        <v>282</v>
      </c>
      <c r="I12" s="22">
        <v>14055</v>
      </c>
      <c r="J12" s="22">
        <v>243</v>
      </c>
      <c r="K12" s="22">
        <v>12155</v>
      </c>
      <c r="L12" s="22">
        <v>390</v>
      </c>
      <c r="M12" s="22">
        <v>18221</v>
      </c>
      <c r="N12" s="8">
        <v>8</v>
      </c>
      <c r="O12" s="8">
        <v>573</v>
      </c>
      <c r="P12" s="8">
        <v>274</v>
      </c>
      <c r="Q12" s="8">
        <v>13617</v>
      </c>
      <c r="R12" s="8">
        <v>108</v>
      </c>
      <c r="S12" s="8">
        <v>4031</v>
      </c>
      <c r="T12" s="22">
        <v>0</v>
      </c>
      <c r="U12" s="22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22">
        <v>3</v>
      </c>
      <c r="E13" s="22">
        <v>254</v>
      </c>
      <c r="F13" s="22">
        <v>3</v>
      </c>
      <c r="G13" s="22">
        <v>254</v>
      </c>
      <c r="H13" s="22">
        <v>0</v>
      </c>
      <c r="I13" s="22">
        <v>0</v>
      </c>
      <c r="J13" s="22">
        <v>0</v>
      </c>
      <c r="K13" s="22">
        <v>0</v>
      </c>
      <c r="L13" s="22">
        <v>2</v>
      </c>
      <c r="M13" s="22">
        <v>142</v>
      </c>
      <c r="N13" s="8">
        <v>2</v>
      </c>
      <c r="O13" s="8">
        <v>142</v>
      </c>
      <c r="P13" s="8">
        <v>0</v>
      </c>
      <c r="Q13" s="8">
        <v>0</v>
      </c>
      <c r="R13" s="8">
        <v>0</v>
      </c>
      <c r="S13" s="8">
        <v>0</v>
      </c>
      <c r="T13" s="22">
        <v>0</v>
      </c>
      <c r="U13" s="22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v>467</v>
      </c>
      <c r="E14" s="22">
        <v>46045</v>
      </c>
      <c r="F14" s="22">
        <v>276</v>
      </c>
      <c r="G14" s="22">
        <v>28836</v>
      </c>
      <c r="H14" s="22">
        <v>0</v>
      </c>
      <c r="I14" s="22">
        <v>0</v>
      </c>
      <c r="J14" s="22">
        <v>191</v>
      </c>
      <c r="K14" s="22">
        <v>17209</v>
      </c>
      <c r="L14" s="22">
        <v>268</v>
      </c>
      <c r="M14" s="22">
        <v>27966</v>
      </c>
      <c r="N14" s="8">
        <v>268</v>
      </c>
      <c r="O14" s="8">
        <v>27966</v>
      </c>
      <c r="P14" s="8">
        <v>0</v>
      </c>
      <c r="Q14" s="8">
        <v>0</v>
      </c>
      <c r="R14" s="8">
        <v>0</v>
      </c>
      <c r="S14" s="8">
        <v>0</v>
      </c>
      <c r="T14" s="22">
        <v>0</v>
      </c>
      <c r="U14" s="22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v>264</v>
      </c>
      <c r="E21" s="22">
        <v>22366</v>
      </c>
      <c r="F21" s="22">
        <v>3</v>
      </c>
      <c r="G21" s="22">
        <v>311</v>
      </c>
      <c r="H21" s="22">
        <v>0</v>
      </c>
      <c r="I21" s="22">
        <v>0</v>
      </c>
      <c r="J21" s="22">
        <v>261</v>
      </c>
      <c r="K21" s="22">
        <v>22055</v>
      </c>
      <c r="L21" s="22">
        <v>124</v>
      </c>
      <c r="M21" s="22">
        <v>10031</v>
      </c>
      <c r="N21" s="22">
        <v>51</v>
      </c>
      <c r="O21" s="22">
        <v>6315</v>
      </c>
      <c r="P21" s="22">
        <v>8</v>
      </c>
      <c r="Q21" s="22">
        <v>438</v>
      </c>
      <c r="R21" s="22">
        <v>65</v>
      </c>
      <c r="S21" s="22">
        <v>3278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3" t="s">
        <v>31</v>
      </c>
      <c r="AC21" s="23" t="s">
        <v>31</v>
      </c>
    </row>
    <row r="22" spans="2:29" x14ac:dyDescent="0.15">
      <c r="B22" s="10" t="s">
        <v>10</v>
      </c>
      <c r="C22" s="9" t="s">
        <v>11</v>
      </c>
      <c r="D22" s="22">
        <v>3</v>
      </c>
      <c r="E22" s="22">
        <v>311</v>
      </c>
      <c r="F22" s="8">
        <v>3</v>
      </c>
      <c r="G22" s="8">
        <v>311</v>
      </c>
      <c r="H22" s="8">
        <v>0</v>
      </c>
      <c r="I22" s="8">
        <v>0</v>
      </c>
      <c r="J22" s="8">
        <v>0</v>
      </c>
      <c r="K22" s="8">
        <v>0</v>
      </c>
      <c r="L22" s="8">
        <v>43</v>
      </c>
      <c r="M22" s="8">
        <v>5433</v>
      </c>
      <c r="N22" s="8">
        <v>43</v>
      </c>
      <c r="O22" s="8">
        <v>5433</v>
      </c>
      <c r="P22" s="8">
        <v>0</v>
      </c>
      <c r="Q22" s="8">
        <v>0</v>
      </c>
      <c r="R22" s="8">
        <v>0</v>
      </c>
      <c r="S22" s="8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3" t="s">
        <v>31</v>
      </c>
    </row>
    <row r="23" spans="2:29" x14ac:dyDescent="0.15">
      <c r="B23" s="10" t="s">
        <v>12</v>
      </c>
      <c r="C23" s="9" t="s">
        <v>13</v>
      </c>
      <c r="D23" s="22">
        <v>70</v>
      </c>
      <c r="E23" s="22">
        <v>4846</v>
      </c>
      <c r="F23" s="8">
        <v>0</v>
      </c>
      <c r="G23" s="8">
        <v>0</v>
      </c>
      <c r="H23" s="8">
        <v>0</v>
      </c>
      <c r="I23" s="8">
        <v>0</v>
      </c>
      <c r="J23" s="8">
        <v>70</v>
      </c>
      <c r="K23" s="8">
        <v>4846</v>
      </c>
      <c r="L23" s="8">
        <v>73</v>
      </c>
      <c r="M23" s="8">
        <v>3716</v>
      </c>
      <c r="N23" s="8">
        <v>0</v>
      </c>
      <c r="O23" s="8">
        <v>0</v>
      </c>
      <c r="P23" s="8">
        <v>8</v>
      </c>
      <c r="Q23" s="8">
        <v>438</v>
      </c>
      <c r="R23" s="8">
        <v>65</v>
      </c>
      <c r="S23" s="8">
        <v>3278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3" t="s">
        <v>31</v>
      </c>
    </row>
    <row r="24" spans="2:29" x14ac:dyDescent="0.15">
      <c r="B24" s="10" t="s">
        <v>14</v>
      </c>
      <c r="C24" s="9" t="s">
        <v>15</v>
      </c>
      <c r="D24" s="22">
        <v>0</v>
      </c>
      <c r="E24" s="22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1</v>
      </c>
      <c r="M24" s="8">
        <v>112</v>
      </c>
      <c r="N24" s="8">
        <v>1</v>
      </c>
      <c r="O24" s="8">
        <v>112</v>
      </c>
      <c r="P24" s="8">
        <v>0</v>
      </c>
      <c r="Q24" s="8">
        <v>0</v>
      </c>
      <c r="R24" s="8">
        <v>0</v>
      </c>
      <c r="S24" s="8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3" t="s">
        <v>31</v>
      </c>
    </row>
    <row r="25" spans="2:29" x14ac:dyDescent="0.15">
      <c r="B25" s="10" t="s">
        <v>16</v>
      </c>
      <c r="C25" s="9" t="s">
        <v>17</v>
      </c>
      <c r="D25" s="22">
        <v>191</v>
      </c>
      <c r="E25" s="22">
        <v>17209</v>
      </c>
      <c r="F25" s="8">
        <v>0</v>
      </c>
      <c r="G25" s="8">
        <v>0</v>
      </c>
      <c r="H25" s="8">
        <v>0</v>
      </c>
      <c r="I25" s="8">
        <v>0</v>
      </c>
      <c r="J25" s="8">
        <v>191</v>
      </c>
      <c r="K25" s="8">
        <v>17209</v>
      </c>
      <c r="L25" s="8">
        <v>7</v>
      </c>
      <c r="M25" s="8">
        <v>770</v>
      </c>
      <c r="N25" s="8">
        <v>7</v>
      </c>
      <c r="O25" s="8">
        <v>770</v>
      </c>
      <c r="P25" s="8">
        <v>0</v>
      </c>
      <c r="Q25" s="8">
        <v>0</v>
      </c>
      <c r="R25" s="8">
        <v>0</v>
      </c>
      <c r="S25" s="8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3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v>2</v>
      </c>
      <c r="E32" s="22">
        <v>197</v>
      </c>
      <c r="F32" s="22">
        <v>2</v>
      </c>
      <c r="G32" s="22">
        <v>197</v>
      </c>
      <c r="H32" s="22">
        <v>0</v>
      </c>
      <c r="I32" s="22">
        <v>0</v>
      </c>
      <c r="J32" s="22">
        <v>0</v>
      </c>
      <c r="K32" s="22"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v>1</v>
      </c>
      <c r="E33" s="22">
        <v>97</v>
      </c>
      <c r="F33" s="8">
        <v>1</v>
      </c>
      <c r="G33" s="8">
        <v>97</v>
      </c>
      <c r="H33" s="8">
        <v>0</v>
      </c>
      <c r="I33" s="8">
        <v>0</v>
      </c>
      <c r="J33" s="8">
        <v>0</v>
      </c>
      <c r="K33" s="8">
        <v>0</v>
      </c>
      <c r="L33" s="7"/>
      <c r="M33" s="7"/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v>0</v>
      </c>
      <c r="E34" s="22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/>
      <c r="M34" s="7"/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v>0</v>
      </c>
      <c r="E35" s="22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/>
      <c r="M35" s="7"/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v>1</v>
      </c>
      <c r="E36" s="22">
        <v>100</v>
      </c>
      <c r="F36" s="8">
        <v>1</v>
      </c>
      <c r="G36" s="8">
        <v>100</v>
      </c>
      <c r="H36" s="8">
        <v>0</v>
      </c>
      <c r="I36" s="8">
        <v>0</v>
      </c>
      <c r="J36" s="8">
        <v>0</v>
      </c>
      <c r="K36" s="8">
        <v>0</v>
      </c>
      <c r="L36" s="7"/>
      <c r="M36" s="7"/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191</v>
      </c>
      <c r="E38" s="22">
        <f>SUM(AA14,K25,S25)</f>
        <v>17209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I14" sqref="I14"/>
      <selection pane="topRight" activeCell="I14" sqref="I14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v>1650</v>
      </c>
      <c r="E10" s="22">
        <v>129289</v>
      </c>
      <c r="F10" s="22">
        <v>773</v>
      </c>
      <c r="G10" s="22">
        <v>88191</v>
      </c>
      <c r="H10" s="22">
        <v>360</v>
      </c>
      <c r="I10" s="22">
        <v>15965</v>
      </c>
      <c r="J10" s="22">
        <v>517</v>
      </c>
      <c r="K10" s="22">
        <v>25133</v>
      </c>
      <c r="L10" s="22">
        <v>1207</v>
      </c>
      <c r="M10" s="22">
        <v>100773</v>
      </c>
      <c r="N10" s="22">
        <v>705</v>
      </c>
      <c r="O10" s="22">
        <v>79875</v>
      </c>
      <c r="P10" s="22">
        <v>346</v>
      </c>
      <c r="Q10" s="22">
        <v>15140</v>
      </c>
      <c r="R10" s="22">
        <v>156</v>
      </c>
      <c r="S10" s="22">
        <v>5758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</row>
    <row r="11" spans="2:27" x14ac:dyDescent="0.15">
      <c r="B11" s="10" t="s">
        <v>10</v>
      </c>
      <c r="C11" s="9" t="s">
        <v>11</v>
      </c>
      <c r="D11" s="22">
        <v>488</v>
      </c>
      <c r="E11" s="22">
        <v>58349</v>
      </c>
      <c r="F11" s="22">
        <v>484</v>
      </c>
      <c r="G11" s="22">
        <v>57937</v>
      </c>
      <c r="H11" s="22">
        <v>3</v>
      </c>
      <c r="I11" s="22">
        <v>337</v>
      </c>
      <c r="J11" s="22">
        <v>1</v>
      </c>
      <c r="K11" s="22">
        <v>75</v>
      </c>
      <c r="L11" s="22">
        <v>426</v>
      </c>
      <c r="M11" s="22">
        <v>50706</v>
      </c>
      <c r="N11" s="8">
        <v>423</v>
      </c>
      <c r="O11" s="8">
        <v>50369</v>
      </c>
      <c r="P11" s="8">
        <v>3</v>
      </c>
      <c r="Q11" s="8">
        <v>337</v>
      </c>
      <c r="R11" s="8">
        <v>0</v>
      </c>
      <c r="S11" s="8">
        <v>0</v>
      </c>
      <c r="T11" s="22">
        <v>0</v>
      </c>
      <c r="U11" s="22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v>798</v>
      </c>
      <c r="E12" s="22">
        <v>34600</v>
      </c>
      <c r="F12" s="22">
        <v>7</v>
      </c>
      <c r="G12" s="22">
        <v>534</v>
      </c>
      <c r="H12" s="22">
        <v>357</v>
      </c>
      <c r="I12" s="22">
        <v>15628</v>
      </c>
      <c r="J12" s="22">
        <v>434</v>
      </c>
      <c r="K12" s="22">
        <v>18438</v>
      </c>
      <c r="L12" s="22">
        <v>506</v>
      </c>
      <c r="M12" s="22">
        <v>21095</v>
      </c>
      <c r="N12" s="8">
        <v>7</v>
      </c>
      <c r="O12" s="8">
        <v>534</v>
      </c>
      <c r="P12" s="8">
        <v>343</v>
      </c>
      <c r="Q12" s="8">
        <v>14803</v>
      </c>
      <c r="R12" s="8">
        <v>156</v>
      </c>
      <c r="S12" s="8">
        <v>5758</v>
      </c>
      <c r="T12" s="22">
        <v>0</v>
      </c>
      <c r="U12" s="22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22">
        <v>4</v>
      </c>
      <c r="E13" s="22">
        <v>593</v>
      </c>
      <c r="F13" s="22">
        <v>4</v>
      </c>
      <c r="G13" s="22">
        <v>593</v>
      </c>
      <c r="H13" s="22">
        <v>0</v>
      </c>
      <c r="I13" s="22">
        <v>0</v>
      </c>
      <c r="J13" s="22">
        <v>0</v>
      </c>
      <c r="K13" s="22">
        <v>0</v>
      </c>
      <c r="L13" s="22">
        <v>4</v>
      </c>
      <c r="M13" s="22">
        <v>593</v>
      </c>
      <c r="N13" s="8">
        <v>4</v>
      </c>
      <c r="O13" s="8">
        <v>593</v>
      </c>
      <c r="P13" s="8">
        <v>0</v>
      </c>
      <c r="Q13" s="8">
        <v>0</v>
      </c>
      <c r="R13" s="8">
        <v>0</v>
      </c>
      <c r="S13" s="8">
        <v>0</v>
      </c>
      <c r="T13" s="22">
        <v>0</v>
      </c>
      <c r="U13" s="22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v>360</v>
      </c>
      <c r="E14" s="22">
        <v>35747</v>
      </c>
      <c r="F14" s="22">
        <v>278</v>
      </c>
      <c r="G14" s="22">
        <v>29127</v>
      </c>
      <c r="H14" s="22">
        <v>0</v>
      </c>
      <c r="I14" s="22">
        <v>0</v>
      </c>
      <c r="J14" s="22">
        <v>82</v>
      </c>
      <c r="K14" s="22">
        <v>6620</v>
      </c>
      <c r="L14" s="22">
        <v>271</v>
      </c>
      <c r="M14" s="22">
        <v>28379</v>
      </c>
      <c r="N14" s="8">
        <v>271</v>
      </c>
      <c r="O14" s="8">
        <v>28379</v>
      </c>
      <c r="P14" s="8">
        <v>0</v>
      </c>
      <c r="Q14" s="8">
        <v>0</v>
      </c>
      <c r="R14" s="8">
        <v>0</v>
      </c>
      <c r="S14" s="8">
        <v>0</v>
      </c>
      <c r="T14" s="22">
        <v>0</v>
      </c>
      <c r="U14" s="22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v>282</v>
      </c>
      <c r="E21" s="22">
        <v>16203</v>
      </c>
      <c r="F21" s="22">
        <v>2</v>
      </c>
      <c r="G21" s="22">
        <v>192</v>
      </c>
      <c r="H21" s="22">
        <v>0</v>
      </c>
      <c r="I21" s="22">
        <v>0</v>
      </c>
      <c r="J21" s="22">
        <v>280</v>
      </c>
      <c r="K21" s="22">
        <v>16011</v>
      </c>
      <c r="L21" s="22">
        <v>160</v>
      </c>
      <c r="M21" s="22">
        <v>12284</v>
      </c>
      <c r="N21" s="22">
        <v>65</v>
      </c>
      <c r="O21" s="22">
        <v>8095</v>
      </c>
      <c r="P21" s="22">
        <v>14</v>
      </c>
      <c r="Q21" s="22">
        <v>825</v>
      </c>
      <c r="R21" s="22">
        <v>81</v>
      </c>
      <c r="S21" s="22">
        <v>3364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3" t="s">
        <v>31</v>
      </c>
      <c r="AC21" s="23" t="s">
        <v>31</v>
      </c>
    </row>
    <row r="22" spans="2:29" x14ac:dyDescent="0.15">
      <c r="B22" s="10" t="s">
        <v>10</v>
      </c>
      <c r="C22" s="9" t="s">
        <v>11</v>
      </c>
      <c r="D22" s="22">
        <v>2</v>
      </c>
      <c r="E22" s="22">
        <v>192</v>
      </c>
      <c r="F22" s="8">
        <v>2</v>
      </c>
      <c r="G22" s="8">
        <v>192</v>
      </c>
      <c r="H22" s="8">
        <v>0</v>
      </c>
      <c r="I22" s="8">
        <v>0</v>
      </c>
      <c r="J22" s="8">
        <v>0</v>
      </c>
      <c r="K22" s="8">
        <v>0</v>
      </c>
      <c r="L22" s="8">
        <v>59</v>
      </c>
      <c r="M22" s="8">
        <v>7422</v>
      </c>
      <c r="N22" s="8">
        <v>58</v>
      </c>
      <c r="O22" s="8">
        <v>7347</v>
      </c>
      <c r="P22" s="8">
        <v>0</v>
      </c>
      <c r="Q22" s="8">
        <v>0</v>
      </c>
      <c r="R22" s="8">
        <v>1</v>
      </c>
      <c r="S22" s="8">
        <v>75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3" t="s">
        <v>31</v>
      </c>
    </row>
    <row r="23" spans="2:29" x14ac:dyDescent="0.15">
      <c r="B23" s="10" t="s">
        <v>12</v>
      </c>
      <c r="C23" s="9" t="s">
        <v>13</v>
      </c>
      <c r="D23" s="22">
        <v>198</v>
      </c>
      <c r="E23" s="22">
        <v>9391</v>
      </c>
      <c r="F23" s="8">
        <v>0</v>
      </c>
      <c r="G23" s="8">
        <v>0</v>
      </c>
      <c r="H23" s="8">
        <v>0</v>
      </c>
      <c r="I23" s="8">
        <v>0</v>
      </c>
      <c r="J23" s="8">
        <v>198</v>
      </c>
      <c r="K23" s="8">
        <v>9391</v>
      </c>
      <c r="L23" s="8">
        <v>94</v>
      </c>
      <c r="M23" s="8">
        <v>4114</v>
      </c>
      <c r="N23" s="8">
        <v>0</v>
      </c>
      <c r="O23" s="8">
        <v>0</v>
      </c>
      <c r="P23" s="8">
        <v>14</v>
      </c>
      <c r="Q23" s="8">
        <v>825</v>
      </c>
      <c r="R23" s="8">
        <v>80</v>
      </c>
      <c r="S23" s="8">
        <v>3289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3" t="s">
        <v>31</v>
      </c>
    </row>
    <row r="24" spans="2:29" x14ac:dyDescent="0.15">
      <c r="B24" s="10" t="s">
        <v>14</v>
      </c>
      <c r="C24" s="9" t="s">
        <v>15</v>
      </c>
      <c r="D24" s="22">
        <v>0</v>
      </c>
      <c r="E24" s="22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3" t="s">
        <v>31</v>
      </c>
    </row>
    <row r="25" spans="2:29" x14ac:dyDescent="0.15">
      <c r="B25" s="10" t="s">
        <v>16</v>
      </c>
      <c r="C25" s="9" t="s">
        <v>17</v>
      </c>
      <c r="D25" s="22">
        <v>82</v>
      </c>
      <c r="E25" s="22">
        <v>6620</v>
      </c>
      <c r="F25" s="8">
        <v>0</v>
      </c>
      <c r="G25" s="8">
        <v>0</v>
      </c>
      <c r="H25" s="8">
        <v>0</v>
      </c>
      <c r="I25" s="8">
        <v>0</v>
      </c>
      <c r="J25" s="8">
        <v>82</v>
      </c>
      <c r="K25" s="8">
        <v>6620</v>
      </c>
      <c r="L25" s="8">
        <v>7</v>
      </c>
      <c r="M25" s="8">
        <v>748</v>
      </c>
      <c r="N25" s="8">
        <v>7</v>
      </c>
      <c r="O25" s="8">
        <v>748</v>
      </c>
      <c r="P25" s="8">
        <v>0</v>
      </c>
      <c r="Q25" s="8">
        <v>0</v>
      </c>
      <c r="R25" s="8">
        <v>0</v>
      </c>
      <c r="S25" s="8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3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v>1</v>
      </c>
      <c r="E32" s="22">
        <v>29</v>
      </c>
      <c r="F32" s="22">
        <v>1</v>
      </c>
      <c r="G32" s="22">
        <v>29</v>
      </c>
      <c r="H32" s="22">
        <v>0</v>
      </c>
      <c r="I32" s="22">
        <v>0</v>
      </c>
      <c r="J32" s="22">
        <v>0</v>
      </c>
      <c r="K32" s="22"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v>1</v>
      </c>
      <c r="E33" s="22">
        <v>29</v>
      </c>
      <c r="F33" s="8">
        <v>1</v>
      </c>
      <c r="G33" s="8">
        <v>29</v>
      </c>
      <c r="H33" s="8">
        <v>0</v>
      </c>
      <c r="I33" s="8">
        <v>0</v>
      </c>
      <c r="J33" s="8">
        <v>0</v>
      </c>
      <c r="K33" s="8">
        <v>0</v>
      </c>
      <c r="L33" s="7"/>
      <c r="M33" s="7"/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v>0</v>
      </c>
      <c r="E34" s="22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/>
      <c r="M34" s="7"/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v>0</v>
      </c>
      <c r="E35" s="22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/>
      <c r="M35" s="7"/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v>0</v>
      </c>
      <c r="E36" s="22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/>
      <c r="M36" s="7"/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82</v>
      </c>
      <c r="E38" s="22">
        <f>SUM(AA14,K25,S25)</f>
        <v>6620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R3年度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'R3年度'!Print_Area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2016-01-05T01:26:38Z</dcterms:created>
  <dcterms:modified xsi:type="dcterms:W3CDTF">2025-01-07T04:43:00Z</dcterms:modified>
</cp:coreProperties>
</file>