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9410" windowHeight="8115"/>
  </bookViews>
  <sheets>
    <sheet name="令和元年度" sheetId="2" r:id="rId1"/>
    <sheet name="4" sheetId="3" r:id="rId2"/>
    <sheet name="5" sheetId="4" r:id="rId3"/>
    <sheet name="6" sheetId="5" r:id="rId4"/>
    <sheet name="7" sheetId="6" r:id="rId5"/>
    <sheet name="8" sheetId="7" r:id="rId6"/>
    <sheet name="9" sheetId="8" r:id="rId7"/>
    <sheet name="10" sheetId="9" r:id="rId8"/>
    <sheet name="11" sheetId="10" r:id="rId9"/>
    <sheet name="12" sheetId="11" r:id="rId10"/>
    <sheet name="1" sheetId="12" r:id="rId11"/>
    <sheet name="2" sheetId="13" r:id="rId12"/>
    <sheet name="3" sheetId="14" r:id="rId13"/>
  </sheets>
  <definedNames>
    <definedName name="_xlnm.Print_Area" localSheetId="10">'1'!$A$1:$AB$41</definedName>
    <definedName name="_xlnm.Print_Area" localSheetId="7">'10'!$A$1:$AB$41</definedName>
    <definedName name="_xlnm.Print_Area" localSheetId="8">'11'!$A$1:$AB$41</definedName>
    <definedName name="_xlnm.Print_Area" localSheetId="9">'12'!$A$1:$AB$41</definedName>
    <definedName name="_xlnm.Print_Area" localSheetId="11">'2'!$A$1:$AB$41</definedName>
    <definedName name="_xlnm.Print_Area" localSheetId="12">'3'!$A$1:$AB$41</definedName>
    <definedName name="_xlnm.Print_Area" localSheetId="1">'4'!$A$1:$AB$41</definedName>
    <definedName name="_xlnm.Print_Area" localSheetId="2">'5'!$A$1:$AB$41</definedName>
    <definedName name="_xlnm.Print_Area" localSheetId="3">'6'!$A$1:$AB$41</definedName>
    <definedName name="_xlnm.Print_Area" localSheetId="4">'7'!$A$1:$AB$41</definedName>
    <definedName name="_xlnm.Print_Area" localSheetId="5">'8'!$A$1:$AB$41</definedName>
    <definedName name="_xlnm.Print_Area" localSheetId="6">'9'!$A$1:$AB$41</definedName>
    <definedName name="_xlnm.Print_Area" localSheetId="0">令和元年度!$A$1:$AB$41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  <c r="D33" i="2"/>
  <c r="E33" i="2"/>
  <c r="F33" i="2"/>
  <c r="G33" i="2"/>
  <c r="H33" i="2"/>
  <c r="I33" i="2"/>
  <c r="J33" i="2"/>
  <c r="K33" i="2"/>
  <c r="D34" i="2"/>
  <c r="E34" i="2"/>
  <c r="F34" i="2"/>
  <c r="G34" i="2"/>
  <c r="H34" i="2"/>
  <c r="I34" i="2"/>
  <c r="J34" i="2"/>
  <c r="K34" i="2"/>
  <c r="D35" i="2"/>
  <c r="E35" i="2"/>
  <c r="F35" i="2"/>
  <c r="G35" i="2"/>
  <c r="H35" i="2"/>
  <c r="I35" i="2"/>
  <c r="J35" i="2"/>
  <c r="K35" i="2"/>
  <c r="D36" i="2"/>
  <c r="E36" i="2"/>
  <c r="F36" i="2"/>
  <c r="G36" i="2"/>
  <c r="H36" i="2"/>
  <c r="I36" i="2"/>
  <c r="J36" i="2"/>
  <c r="K36" i="2"/>
  <c r="E32" i="2"/>
  <c r="F32" i="2"/>
  <c r="G32" i="2"/>
  <c r="H32" i="2"/>
  <c r="I32" i="2"/>
  <c r="J32" i="2"/>
  <c r="K32" i="2"/>
  <c r="D3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0" i="2"/>
  <c r="N10" i="14"/>
  <c r="L10" i="14"/>
  <c r="O10" i="14"/>
  <c r="M10" i="14"/>
  <c r="P10" i="14"/>
  <c r="Q10" i="14"/>
  <c r="R10" i="14"/>
  <c r="S10" i="14"/>
  <c r="V10" i="14"/>
  <c r="T10" i="14"/>
  <c r="W10" i="14"/>
  <c r="U10" i="14"/>
  <c r="X10" i="14"/>
  <c r="Y10" i="14"/>
  <c r="Z10" i="14"/>
  <c r="AA10" i="14"/>
  <c r="F11" i="14"/>
  <c r="D11" i="14"/>
  <c r="G11" i="14"/>
  <c r="E11" i="14"/>
  <c r="H11" i="14"/>
  <c r="H10" i="14"/>
  <c r="I11" i="14"/>
  <c r="I10" i="14"/>
  <c r="J11" i="14"/>
  <c r="J10" i="14"/>
  <c r="K11" i="14"/>
  <c r="K10" i="14"/>
  <c r="L11" i="14"/>
  <c r="M11" i="14"/>
  <c r="T11" i="14"/>
  <c r="U11" i="14"/>
  <c r="F12" i="14"/>
  <c r="D12" i="14"/>
  <c r="G12" i="14"/>
  <c r="E12" i="14"/>
  <c r="H12" i="14"/>
  <c r="I12" i="14"/>
  <c r="J12" i="14"/>
  <c r="K12" i="14"/>
  <c r="L12" i="14"/>
  <c r="M12" i="14"/>
  <c r="T12" i="14"/>
  <c r="U12" i="14"/>
  <c r="F13" i="14"/>
  <c r="D13" i="14"/>
  <c r="G13" i="14"/>
  <c r="E13" i="14"/>
  <c r="H13" i="14"/>
  <c r="I13" i="14"/>
  <c r="J13" i="14"/>
  <c r="K13" i="14"/>
  <c r="L13" i="14"/>
  <c r="M13" i="14"/>
  <c r="T13" i="14"/>
  <c r="U13" i="14"/>
  <c r="F14" i="14"/>
  <c r="D14" i="14"/>
  <c r="G14" i="14"/>
  <c r="E14" i="14"/>
  <c r="H14" i="14"/>
  <c r="I14" i="14"/>
  <c r="J14" i="14"/>
  <c r="K14" i="14"/>
  <c r="L14" i="14"/>
  <c r="M14" i="14"/>
  <c r="T14" i="14"/>
  <c r="U14" i="14"/>
  <c r="F21" i="14"/>
  <c r="D21" i="14"/>
  <c r="G21" i="14"/>
  <c r="E21" i="14"/>
  <c r="H21" i="14"/>
  <c r="I21" i="14"/>
  <c r="J21" i="14"/>
  <c r="K21" i="14"/>
  <c r="N21" i="14"/>
  <c r="L21" i="14"/>
  <c r="O21" i="14"/>
  <c r="M21" i="14"/>
  <c r="P21" i="14"/>
  <c r="Q21" i="14"/>
  <c r="R21" i="14"/>
  <c r="S21" i="14"/>
  <c r="V21" i="14"/>
  <c r="T21" i="14"/>
  <c r="W21" i="14"/>
  <c r="U21" i="14"/>
  <c r="X21" i="14"/>
  <c r="Y21" i="14"/>
  <c r="Z21" i="14"/>
  <c r="AA21" i="14"/>
  <c r="D22" i="14"/>
  <c r="E22" i="14"/>
  <c r="L22" i="14"/>
  <c r="M22" i="14"/>
  <c r="T22" i="14"/>
  <c r="U22" i="14"/>
  <c r="D23" i="14"/>
  <c r="E23" i="14"/>
  <c r="L23" i="14"/>
  <c r="M23" i="14"/>
  <c r="T23" i="14"/>
  <c r="U23" i="14"/>
  <c r="D24" i="14"/>
  <c r="E24" i="14"/>
  <c r="L24" i="14"/>
  <c r="M24" i="14"/>
  <c r="T24" i="14"/>
  <c r="U24" i="14"/>
  <c r="D25" i="14"/>
  <c r="E25" i="14"/>
  <c r="L25" i="14"/>
  <c r="M25" i="14"/>
  <c r="T25" i="14"/>
  <c r="U25" i="14"/>
  <c r="F32" i="14"/>
  <c r="D32" i="14"/>
  <c r="G32" i="14"/>
  <c r="E32" i="14"/>
  <c r="H32" i="14"/>
  <c r="I32" i="14"/>
  <c r="J32" i="14"/>
  <c r="K32" i="14"/>
  <c r="D33" i="14"/>
  <c r="E33" i="14"/>
  <c r="D34" i="14"/>
  <c r="E34" i="14"/>
  <c r="D35" i="14"/>
  <c r="E35" i="14"/>
  <c r="D36" i="14"/>
  <c r="E36" i="14"/>
  <c r="D38" i="14"/>
  <c r="E38" i="14"/>
  <c r="N10" i="13"/>
  <c r="O10" i="13"/>
  <c r="P10" i="13"/>
  <c r="L10" i="13"/>
  <c r="Q10" i="13"/>
  <c r="M10" i="13"/>
  <c r="R10" i="13"/>
  <c r="S10" i="13"/>
  <c r="V10" i="13"/>
  <c r="W10" i="13"/>
  <c r="X10" i="13"/>
  <c r="T10" i="13"/>
  <c r="Y10" i="13"/>
  <c r="U10" i="13"/>
  <c r="Z10" i="13"/>
  <c r="AA10" i="13"/>
  <c r="F11" i="13"/>
  <c r="D11" i="13"/>
  <c r="G11" i="13"/>
  <c r="E11" i="13"/>
  <c r="H11" i="13"/>
  <c r="H10" i="13"/>
  <c r="I11" i="13"/>
  <c r="I10" i="13"/>
  <c r="J11" i="13"/>
  <c r="J10" i="13"/>
  <c r="K11" i="13"/>
  <c r="K10" i="13"/>
  <c r="L11" i="13"/>
  <c r="M11" i="13"/>
  <c r="T11" i="13"/>
  <c r="U11" i="13"/>
  <c r="F12" i="13"/>
  <c r="D12" i="13"/>
  <c r="G12" i="13"/>
  <c r="E12" i="13"/>
  <c r="H12" i="13"/>
  <c r="I12" i="13"/>
  <c r="J12" i="13"/>
  <c r="K12" i="13"/>
  <c r="L12" i="13"/>
  <c r="M12" i="13"/>
  <c r="T12" i="13"/>
  <c r="U12" i="13"/>
  <c r="F13" i="13"/>
  <c r="D13" i="13"/>
  <c r="G13" i="13"/>
  <c r="E13" i="13"/>
  <c r="H13" i="13"/>
  <c r="I13" i="13"/>
  <c r="J13" i="13"/>
  <c r="K13" i="13"/>
  <c r="L13" i="13"/>
  <c r="M13" i="13"/>
  <c r="T13" i="13"/>
  <c r="U13" i="13"/>
  <c r="F14" i="13"/>
  <c r="D14" i="13"/>
  <c r="G14" i="13"/>
  <c r="E14" i="13"/>
  <c r="H14" i="13"/>
  <c r="I14" i="13"/>
  <c r="J14" i="13"/>
  <c r="K14" i="13"/>
  <c r="L14" i="13"/>
  <c r="M14" i="13"/>
  <c r="T14" i="13"/>
  <c r="U14" i="13"/>
  <c r="F21" i="13"/>
  <c r="G21" i="13"/>
  <c r="E21" i="13"/>
  <c r="H21" i="13"/>
  <c r="D21" i="13"/>
  <c r="I21" i="13"/>
  <c r="J21" i="13"/>
  <c r="K21" i="13"/>
  <c r="N21" i="13"/>
  <c r="O21" i="13"/>
  <c r="M21" i="13"/>
  <c r="P21" i="13"/>
  <c r="L21" i="13"/>
  <c r="Q21" i="13"/>
  <c r="R21" i="13"/>
  <c r="S21" i="13"/>
  <c r="V21" i="13"/>
  <c r="W21" i="13"/>
  <c r="U21" i="13"/>
  <c r="X21" i="13"/>
  <c r="T21" i="13"/>
  <c r="Y21" i="13"/>
  <c r="Z21" i="13"/>
  <c r="AA21" i="13"/>
  <c r="D22" i="13"/>
  <c r="E22" i="13"/>
  <c r="L22" i="13"/>
  <c r="M22" i="13"/>
  <c r="T22" i="13"/>
  <c r="U22" i="13"/>
  <c r="D23" i="13"/>
  <c r="E23" i="13"/>
  <c r="L23" i="13"/>
  <c r="M23" i="13"/>
  <c r="T23" i="13"/>
  <c r="U23" i="13"/>
  <c r="D24" i="13"/>
  <c r="E24" i="13"/>
  <c r="L24" i="13"/>
  <c r="M24" i="13"/>
  <c r="T24" i="13"/>
  <c r="U24" i="13"/>
  <c r="D25" i="13"/>
  <c r="E25" i="13"/>
  <c r="L25" i="13"/>
  <c r="M25" i="13"/>
  <c r="T25" i="13"/>
  <c r="U25" i="13"/>
  <c r="F32" i="13"/>
  <c r="G32" i="13"/>
  <c r="E32" i="13"/>
  <c r="H32" i="13"/>
  <c r="D32" i="13"/>
  <c r="I32" i="13"/>
  <c r="J32" i="13"/>
  <c r="K32" i="13"/>
  <c r="D33" i="13"/>
  <c r="E33" i="13"/>
  <c r="D34" i="13"/>
  <c r="E34" i="13"/>
  <c r="D35" i="13"/>
  <c r="E35" i="13"/>
  <c r="D36" i="13"/>
  <c r="E36" i="13"/>
  <c r="D38" i="13"/>
  <c r="E38" i="13"/>
  <c r="N10" i="12"/>
  <c r="L10" i="12"/>
  <c r="O10" i="12"/>
  <c r="P10" i="12"/>
  <c r="Q10" i="12"/>
  <c r="M10" i="12"/>
  <c r="R10" i="12"/>
  <c r="S10" i="12"/>
  <c r="V10" i="12"/>
  <c r="T10" i="12"/>
  <c r="W10" i="12"/>
  <c r="X10" i="12"/>
  <c r="Y10" i="12"/>
  <c r="U10" i="12"/>
  <c r="Z10" i="12"/>
  <c r="AA10" i="12"/>
  <c r="F11" i="12"/>
  <c r="D11" i="12"/>
  <c r="G11" i="12"/>
  <c r="G10" i="12"/>
  <c r="H11" i="12"/>
  <c r="H10" i="12"/>
  <c r="I11" i="12"/>
  <c r="E11" i="12"/>
  <c r="J11" i="12"/>
  <c r="J10" i="12"/>
  <c r="K11" i="12"/>
  <c r="K10" i="12"/>
  <c r="L11" i="12"/>
  <c r="M11" i="12"/>
  <c r="T11" i="12"/>
  <c r="U11" i="12"/>
  <c r="D12" i="12"/>
  <c r="F12" i="12"/>
  <c r="G12" i="12"/>
  <c r="E12" i="12"/>
  <c r="H12" i="12"/>
  <c r="I12" i="12"/>
  <c r="J12" i="12"/>
  <c r="K12" i="12"/>
  <c r="L12" i="12"/>
  <c r="M12" i="12"/>
  <c r="T12" i="12"/>
  <c r="U12" i="12"/>
  <c r="F13" i="12"/>
  <c r="D13" i="12"/>
  <c r="G13" i="12"/>
  <c r="H13" i="12"/>
  <c r="I13" i="12"/>
  <c r="E13" i="12"/>
  <c r="J13" i="12"/>
  <c r="K13" i="12"/>
  <c r="L13" i="12"/>
  <c r="M13" i="12"/>
  <c r="T13" i="12"/>
  <c r="U13" i="12"/>
  <c r="D14" i="12"/>
  <c r="F14" i="12"/>
  <c r="G14" i="12"/>
  <c r="E14" i="12"/>
  <c r="H14" i="12"/>
  <c r="I14" i="12"/>
  <c r="J14" i="12"/>
  <c r="K14" i="12"/>
  <c r="L14" i="12"/>
  <c r="M14" i="12"/>
  <c r="T14" i="12"/>
  <c r="U14" i="12"/>
  <c r="F21" i="12"/>
  <c r="D21" i="12"/>
  <c r="G21" i="12"/>
  <c r="H21" i="12"/>
  <c r="I21" i="12"/>
  <c r="E21" i="12"/>
  <c r="J21" i="12"/>
  <c r="K21" i="12"/>
  <c r="N21" i="12"/>
  <c r="L21" i="12"/>
  <c r="O21" i="12"/>
  <c r="P21" i="12"/>
  <c r="Q21" i="12"/>
  <c r="M21" i="12"/>
  <c r="R21" i="12"/>
  <c r="S21" i="12"/>
  <c r="V21" i="12"/>
  <c r="T21" i="12"/>
  <c r="W21" i="12"/>
  <c r="X21" i="12"/>
  <c r="Y21" i="12"/>
  <c r="U21" i="12"/>
  <c r="Z21" i="12"/>
  <c r="AA21" i="12"/>
  <c r="D22" i="12"/>
  <c r="E22" i="12"/>
  <c r="L22" i="12"/>
  <c r="M22" i="12"/>
  <c r="T22" i="12"/>
  <c r="U22" i="12"/>
  <c r="D23" i="12"/>
  <c r="E23" i="12"/>
  <c r="L23" i="12"/>
  <c r="M23" i="12"/>
  <c r="T23" i="12"/>
  <c r="U23" i="12"/>
  <c r="D24" i="12"/>
  <c r="E24" i="12"/>
  <c r="L24" i="12"/>
  <c r="M24" i="12"/>
  <c r="T24" i="12"/>
  <c r="U24" i="12"/>
  <c r="D25" i="12"/>
  <c r="E25" i="12"/>
  <c r="L25" i="12"/>
  <c r="M25" i="12"/>
  <c r="T25" i="12"/>
  <c r="U25" i="12"/>
  <c r="F32" i="12"/>
  <c r="D32" i="12"/>
  <c r="G32" i="12"/>
  <c r="H32" i="12"/>
  <c r="I32" i="12"/>
  <c r="E32" i="12"/>
  <c r="J32" i="12"/>
  <c r="K32" i="12"/>
  <c r="D33" i="12"/>
  <c r="E33" i="12"/>
  <c r="D34" i="12"/>
  <c r="E34" i="12"/>
  <c r="D35" i="12"/>
  <c r="E35" i="12"/>
  <c r="D36" i="12"/>
  <c r="E36" i="12"/>
  <c r="D38" i="12"/>
  <c r="E38" i="12"/>
  <c r="N10" i="11"/>
  <c r="O10" i="11"/>
  <c r="M10" i="11"/>
  <c r="P10" i="11"/>
  <c r="Q10" i="11"/>
  <c r="R10" i="11"/>
  <c r="L10" i="11"/>
  <c r="S10" i="11"/>
  <c r="V10" i="11"/>
  <c r="W10" i="11"/>
  <c r="U10" i="11"/>
  <c r="X10" i="11"/>
  <c r="Y10" i="11"/>
  <c r="Z10" i="11"/>
  <c r="T10" i="11"/>
  <c r="AA10" i="11"/>
  <c r="F11" i="11"/>
  <c r="F10" i="11"/>
  <c r="G11" i="11"/>
  <c r="E11" i="11"/>
  <c r="H11" i="11"/>
  <c r="H10" i="11"/>
  <c r="I11" i="11"/>
  <c r="I10" i="11"/>
  <c r="J11" i="11"/>
  <c r="J10" i="11"/>
  <c r="K11" i="11"/>
  <c r="K10" i="11"/>
  <c r="L11" i="11"/>
  <c r="M11" i="11"/>
  <c r="T11" i="11"/>
  <c r="U11" i="11"/>
  <c r="F12" i="11"/>
  <c r="D12" i="11"/>
  <c r="G12" i="11"/>
  <c r="H12" i="11"/>
  <c r="I12" i="11"/>
  <c r="J12" i="11"/>
  <c r="K12" i="11"/>
  <c r="E12" i="11"/>
  <c r="L12" i="11"/>
  <c r="M12" i="11"/>
  <c r="T12" i="11"/>
  <c r="U12" i="11"/>
  <c r="F13" i="11"/>
  <c r="G13" i="11"/>
  <c r="E13" i="11"/>
  <c r="H13" i="11"/>
  <c r="I13" i="11"/>
  <c r="J13" i="11"/>
  <c r="D13" i="11"/>
  <c r="K13" i="11"/>
  <c r="L13" i="11"/>
  <c r="M13" i="11"/>
  <c r="T13" i="11"/>
  <c r="U13" i="11"/>
  <c r="F14" i="11"/>
  <c r="D14" i="11"/>
  <c r="G14" i="11"/>
  <c r="H14" i="11"/>
  <c r="I14" i="11"/>
  <c r="J14" i="11"/>
  <c r="K14" i="11"/>
  <c r="E14" i="11"/>
  <c r="L14" i="11"/>
  <c r="M14" i="11"/>
  <c r="T14" i="11"/>
  <c r="U14" i="11"/>
  <c r="F21" i="11"/>
  <c r="G21" i="11"/>
  <c r="E21" i="11"/>
  <c r="H21" i="11"/>
  <c r="I21" i="11"/>
  <c r="J21" i="11"/>
  <c r="D21" i="11"/>
  <c r="K21" i="11"/>
  <c r="N21" i="11"/>
  <c r="O21" i="11"/>
  <c r="M21" i="11"/>
  <c r="P21" i="11"/>
  <c r="Q21" i="11"/>
  <c r="R21" i="11"/>
  <c r="L21" i="11"/>
  <c r="S21" i="11"/>
  <c r="V21" i="11"/>
  <c r="W21" i="11"/>
  <c r="U21" i="11"/>
  <c r="X21" i="11"/>
  <c r="Y21" i="11"/>
  <c r="Z21" i="11"/>
  <c r="T21" i="11"/>
  <c r="AA21" i="11"/>
  <c r="D22" i="11"/>
  <c r="E22" i="11"/>
  <c r="L22" i="11"/>
  <c r="M22" i="11"/>
  <c r="T22" i="11"/>
  <c r="U22" i="11"/>
  <c r="D23" i="11"/>
  <c r="E23" i="11"/>
  <c r="L23" i="11"/>
  <c r="M23" i="11"/>
  <c r="T23" i="11"/>
  <c r="U23" i="11"/>
  <c r="D24" i="11"/>
  <c r="E24" i="11"/>
  <c r="L24" i="11"/>
  <c r="M24" i="11"/>
  <c r="T24" i="11"/>
  <c r="U24" i="11"/>
  <c r="D25" i="11"/>
  <c r="E25" i="11"/>
  <c r="L25" i="11"/>
  <c r="M25" i="11"/>
  <c r="T25" i="11"/>
  <c r="U25" i="11"/>
  <c r="F32" i="11"/>
  <c r="G32" i="11"/>
  <c r="E32" i="11"/>
  <c r="H32" i="11"/>
  <c r="I32" i="11"/>
  <c r="J32" i="11"/>
  <c r="D32" i="11"/>
  <c r="K32" i="11"/>
  <c r="D33" i="11"/>
  <c r="E33" i="11"/>
  <c r="D34" i="11"/>
  <c r="E34" i="11"/>
  <c r="D35" i="11"/>
  <c r="E35" i="11"/>
  <c r="D36" i="11"/>
  <c r="E36" i="11"/>
  <c r="D38" i="11"/>
  <c r="E38" i="11"/>
  <c r="N10" i="10"/>
  <c r="O10" i="10"/>
  <c r="P10" i="10"/>
  <c r="Q10" i="10"/>
  <c r="M10" i="10"/>
  <c r="R10" i="10"/>
  <c r="L10" i="10"/>
  <c r="S10" i="10"/>
  <c r="V10" i="10"/>
  <c r="W10" i="10"/>
  <c r="X10" i="10"/>
  <c r="Y10" i="10"/>
  <c r="U10" i="10"/>
  <c r="Z10" i="10"/>
  <c r="T10" i="10"/>
  <c r="AA10" i="10"/>
  <c r="F11" i="10"/>
  <c r="D11" i="10"/>
  <c r="G11" i="10"/>
  <c r="G10" i="10"/>
  <c r="H11" i="10"/>
  <c r="H10" i="10"/>
  <c r="I11" i="10"/>
  <c r="E11" i="10"/>
  <c r="J11" i="10"/>
  <c r="J10" i="10"/>
  <c r="K11" i="10"/>
  <c r="K10" i="10"/>
  <c r="L11" i="10"/>
  <c r="M11" i="10"/>
  <c r="T11" i="10"/>
  <c r="U11" i="10"/>
  <c r="E12" i="10"/>
  <c r="F12" i="10"/>
  <c r="D12" i="10"/>
  <c r="G12" i="10"/>
  <c r="H12" i="10"/>
  <c r="I12" i="10"/>
  <c r="J12" i="10"/>
  <c r="K12" i="10"/>
  <c r="L12" i="10"/>
  <c r="M12" i="10"/>
  <c r="T12" i="10"/>
  <c r="U12" i="10"/>
  <c r="F13" i="10"/>
  <c r="D13" i="10"/>
  <c r="G13" i="10"/>
  <c r="H13" i="10"/>
  <c r="I13" i="10"/>
  <c r="E13" i="10"/>
  <c r="J13" i="10"/>
  <c r="K13" i="10"/>
  <c r="L13" i="10"/>
  <c r="M13" i="10"/>
  <c r="T13" i="10"/>
  <c r="U13" i="10"/>
  <c r="E14" i="10"/>
  <c r="F14" i="10"/>
  <c r="D14" i="10"/>
  <c r="G14" i="10"/>
  <c r="H14" i="10"/>
  <c r="I14" i="10"/>
  <c r="J14" i="10"/>
  <c r="K14" i="10"/>
  <c r="L14" i="10"/>
  <c r="M14" i="10"/>
  <c r="T14" i="10"/>
  <c r="U14" i="10"/>
  <c r="F21" i="10"/>
  <c r="G21" i="10"/>
  <c r="H21" i="10"/>
  <c r="I21" i="10"/>
  <c r="E21" i="10"/>
  <c r="J21" i="10"/>
  <c r="D21" i="10"/>
  <c r="K21" i="10"/>
  <c r="N21" i="10"/>
  <c r="O21" i="10"/>
  <c r="P21" i="10"/>
  <c r="Q21" i="10"/>
  <c r="M21" i="10"/>
  <c r="R21" i="10"/>
  <c r="L21" i="10"/>
  <c r="S21" i="10"/>
  <c r="V21" i="10"/>
  <c r="W21" i="10"/>
  <c r="X21" i="10"/>
  <c r="Y21" i="10"/>
  <c r="U21" i="10"/>
  <c r="Z21" i="10"/>
  <c r="T21" i="10"/>
  <c r="AA21" i="10"/>
  <c r="D22" i="10"/>
  <c r="E22" i="10"/>
  <c r="L22" i="10"/>
  <c r="M22" i="10"/>
  <c r="T22" i="10"/>
  <c r="U22" i="10"/>
  <c r="D23" i="10"/>
  <c r="E23" i="10"/>
  <c r="L23" i="10"/>
  <c r="M23" i="10"/>
  <c r="T23" i="10"/>
  <c r="U23" i="10"/>
  <c r="D24" i="10"/>
  <c r="E24" i="10"/>
  <c r="L24" i="10"/>
  <c r="M24" i="10"/>
  <c r="T24" i="10"/>
  <c r="U24" i="10"/>
  <c r="D25" i="10"/>
  <c r="E25" i="10"/>
  <c r="L25" i="10"/>
  <c r="M25" i="10"/>
  <c r="T25" i="10"/>
  <c r="U25" i="10"/>
  <c r="F32" i="10"/>
  <c r="D32" i="10"/>
  <c r="G32" i="10"/>
  <c r="H32" i="10"/>
  <c r="I32" i="10"/>
  <c r="E32" i="10"/>
  <c r="J32" i="10"/>
  <c r="K32" i="10"/>
  <c r="D33" i="10"/>
  <c r="E33" i="10"/>
  <c r="D34" i="10"/>
  <c r="E34" i="10"/>
  <c r="D35" i="10"/>
  <c r="E35" i="10"/>
  <c r="D36" i="10"/>
  <c r="E36" i="10"/>
  <c r="D38" i="10"/>
  <c r="E38" i="10"/>
  <c r="M10" i="9"/>
  <c r="N10" i="9"/>
  <c r="L10" i="9"/>
  <c r="O10" i="9"/>
  <c r="P10" i="9"/>
  <c r="Q10" i="9"/>
  <c r="R10" i="9"/>
  <c r="S10" i="9"/>
  <c r="U10" i="9"/>
  <c r="V10" i="9"/>
  <c r="T10" i="9"/>
  <c r="W10" i="9"/>
  <c r="X10" i="9"/>
  <c r="Y10" i="9"/>
  <c r="Z10" i="9"/>
  <c r="AA10" i="9"/>
  <c r="E11" i="9"/>
  <c r="F11" i="9"/>
  <c r="D11" i="9"/>
  <c r="G11" i="9"/>
  <c r="G10" i="9"/>
  <c r="E10" i="9"/>
  <c r="H11" i="9"/>
  <c r="H10" i="9"/>
  <c r="I11" i="9"/>
  <c r="I10" i="9"/>
  <c r="J11" i="9"/>
  <c r="J10" i="9"/>
  <c r="K11" i="9"/>
  <c r="K10" i="9"/>
  <c r="L11" i="9"/>
  <c r="M11" i="9"/>
  <c r="T11" i="9"/>
  <c r="U11" i="9"/>
  <c r="F12" i="9"/>
  <c r="D12" i="9"/>
  <c r="G12" i="9"/>
  <c r="H12" i="9"/>
  <c r="I12" i="9"/>
  <c r="E12" i="9"/>
  <c r="J12" i="9"/>
  <c r="K12" i="9"/>
  <c r="L12" i="9"/>
  <c r="M12" i="9"/>
  <c r="T12" i="9"/>
  <c r="U12" i="9"/>
  <c r="E13" i="9"/>
  <c r="F13" i="9"/>
  <c r="D13" i="9"/>
  <c r="G13" i="9"/>
  <c r="H13" i="9"/>
  <c r="I13" i="9"/>
  <c r="J13" i="9"/>
  <c r="K13" i="9"/>
  <c r="L13" i="9"/>
  <c r="M13" i="9"/>
  <c r="T13" i="9"/>
  <c r="U13" i="9"/>
  <c r="F14" i="9"/>
  <c r="D14" i="9"/>
  <c r="G14" i="9"/>
  <c r="H14" i="9"/>
  <c r="I14" i="9"/>
  <c r="E14" i="9"/>
  <c r="J14" i="9"/>
  <c r="K14" i="9"/>
  <c r="L14" i="9"/>
  <c r="M14" i="9"/>
  <c r="T14" i="9"/>
  <c r="U14" i="9"/>
  <c r="E21" i="9"/>
  <c r="F21" i="9"/>
  <c r="D21" i="9"/>
  <c r="G21" i="9"/>
  <c r="H21" i="9"/>
  <c r="I21" i="9"/>
  <c r="J21" i="9"/>
  <c r="K21" i="9"/>
  <c r="M21" i="9"/>
  <c r="N21" i="9"/>
  <c r="L21" i="9"/>
  <c r="O21" i="9"/>
  <c r="P21" i="9"/>
  <c r="Q21" i="9"/>
  <c r="R21" i="9"/>
  <c r="S21" i="9"/>
  <c r="U21" i="9"/>
  <c r="V21" i="9"/>
  <c r="T21" i="9"/>
  <c r="W21" i="9"/>
  <c r="X21" i="9"/>
  <c r="Y21" i="9"/>
  <c r="Z21" i="9"/>
  <c r="AA21" i="9"/>
  <c r="D22" i="9"/>
  <c r="E22" i="9"/>
  <c r="L22" i="9"/>
  <c r="M22" i="9"/>
  <c r="T22" i="9"/>
  <c r="U22" i="9"/>
  <c r="D23" i="9"/>
  <c r="E23" i="9"/>
  <c r="L23" i="9"/>
  <c r="M23" i="9"/>
  <c r="T23" i="9"/>
  <c r="U23" i="9"/>
  <c r="D24" i="9"/>
  <c r="E24" i="9"/>
  <c r="L24" i="9"/>
  <c r="M24" i="9"/>
  <c r="T24" i="9"/>
  <c r="U24" i="9"/>
  <c r="D25" i="9"/>
  <c r="E25" i="9"/>
  <c r="L25" i="9"/>
  <c r="M25" i="9"/>
  <c r="T25" i="9"/>
  <c r="U25" i="9"/>
  <c r="E32" i="9"/>
  <c r="F32" i="9"/>
  <c r="D32" i="9"/>
  <c r="G32" i="9"/>
  <c r="H32" i="9"/>
  <c r="I32" i="9"/>
  <c r="J32" i="9"/>
  <c r="K32" i="9"/>
  <c r="D33" i="9"/>
  <c r="E33" i="9"/>
  <c r="D34" i="9"/>
  <c r="E34" i="9"/>
  <c r="D35" i="9"/>
  <c r="E35" i="9"/>
  <c r="D36" i="9"/>
  <c r="E36" i="9"/>
  <c r="D38" i="9"/>
  <c r="E38" i="9"/>
  <c r="N10" i="8"/>
  <c r="L10" i="8"/>
  <c r="O10" i="8"/>
  <c r="M10" i="8"/>
  <c r="P10" i="8"/>
  <c r="Q10" i="8"/>
  <c r="R10" i="8"/>
  <c r="S10" i="8"/>
  <c r="V10" i="8"/>
  <c r="W10" i="8"/>
  <c r="U10" i="8"/>
  <c r="X10" i="8"/>
  <c r="T10" i="8"/>
  <c r="Y10" i="8"/>
  <c r="Z10" i="8"/>
  <c r="AA10" i="8"/>
  <c r="F11" i="8"/>
  <c r="D11" i="8"/>
  <c r="G11" i="8"/>
  <c r="E11" i="8"/>
  <c r="H11" i="8"/>
  <c r="H10" i="8"/>
  <c r="I11" i="8"/>
  <c r="I10" i="8"/>
  <c r="J11" i="8"/>
  <c r="J10" i="8"/>
  <c r="K11" i="8"/>
  <c r="K10" i="8"/>
  <c r="L11" i="8"/>
  <c r="M11" i="8"/>
  <c r="T11" i="8"/>
  <c r="U11" i="8"/>
  <c r="F12" i="8"/>
  <c r="D12" i="8"/>
  <c r="G12" i="8"/>
  <c r="E12" i="8"/>
  <c r="H12" i="8"/>
  <c r="I12" i="8"/>
  <c r="J12" i="8"/>
  <c r="K12" i="8"/>
  <c r="L12" i="8"/>
  <c r="M12" i="8"/>
  <c r="T12" i="8"/>
  <c r="U12" i="8"/>
  <c r="F13" i="8"/>
  <c r="D13" i="8"/>
  <c r="G13" i="8"/>
  <c r="E13" i="8"/>
  <c r="H13" i="8"/>
  <c r="I13" i="8"/>
  <c r="J13" i="8"/>
  <c r="K13" i="8"/>
  <c r="L13" i="8"/>
  <c r="M13" i="8"/>
  <c r="T13" i="8"/>
  <c r="U13" i="8"/>
  <c r="F14" i="8"/>
  <c r="D14" i="8"/>
  <c r="G14" i="8"/>
  <c r="E14" i="8"/>
  <c r="H14" i="8"/>
  <c r="I14" i="8"/>
  <c r="J14" i="8"/>
  <c r="K14" i="8"/>
  <c r="L14" i="8"/>
  <c r="M14" i="8"/>
  <c r="T14" i="8"/>
  <c r="U14" i="8"/>
  <c r="F21" i="8"/>
  <c r="D21" i="8"/>
  <c r="G21" i="8"/>
  <c r="E21" i="8"/>
  <c r="H21" i="8"/>
  <c r="I21" i="8"/>
  <c r="J21" i="8"/>
  <c r="K21" i="8"/>
  <c r="N21" i="8"/>
  <c r="L21" i="8"/>
  <c r="O21" i="8"/>
  <c r="M21" i="8"/>
  <c r="P21" i="8"/>
  <c r="Q21" i="8"/>
  <c r="R21" i="8"/>
  <c r="S21" i="8"/>
  <c r="V21" i="8"/>
  <c r="T21" i="8"/>
  <c r="W21" i="8"/>
  <c r="U21" i="8"/>
  <c r="X21" i="8"/>
  <c r="Y21" i="8"/>
  <c r="Z21" i="8"/>
  <c r="AA21" i="8"/>
  <c r="D22" i="8"/>
  <c r="E22" i="8"/>
  <c r="L22" i="8"/>
  <c r="M22" i="8"/>
  <c r="T22" i="8"/>
  <c r="U22" i="8"/>
  <c r="D23" i="8"/>
  <c r="E23" i="8"/>
  <c r="L23" i="8"/>
  <c r="M23" i="8"/>
  <c r="T23" i="8"/>
  <c r="U23" i="8"/>
  <c r="D24" i="8"/>
  <c r="E24" i="8"/>
  <c r="L24" i="8"/>
  <c r="M24" i="8"/>
  <c r="T24" i="8"/>
  <c r="U24" i="8"/>
  <c r="D25" i="8"/>
  <c r="E25" i="8"/>
  <c r="L25" i="8"/>
  <c r="M25" i="8"/>
  <c r="T25" i="8"/>
  <c r="U25" i="8"/>
  <c r="F32" i="8"/>
  <c r="D32" i="8"/>
  <c r="G32" i="8"/>
  <c r="E32" i="8"/>
  <c r="H32" i="8"/>
  <c r="I32" i="8"/>
  <c r="J32" i="8"/>
  <c r="K32" i="8"/>
  <c r="D33" i="8"/>
  <c r="E33" i="8"/>
  <c r="D34" i="8"/>
  <c r="E34" i="8"/>
  <c r="D35" i="8"/>
  <c r="E35" i="8"/>
  <c r="D36" i="8"/>
  <c r="E36" i="8"/>
  <c r="D38" i="8"/>
  <c r="E38" i="8"/>
  <c r="N10" i="7"/>
  <c r="O10" i="7"/>
  <c r="M10" i="7"/>
  <c r="P10" i="7"/>
  <c r="Q10" i="7"/>
  <c r="R10" i="7"/>
  <c r="L10" i="7"/>
  <c r="S10" i="7"/>
  <c r="V10" i="7"/>
  <c r="W10" i="7"/>
  <c r="U10" i="7"/>
  <c r="X10" i="7"/>
  <c r="Y10" i="7"/>
  <c r="Z10" i="7"/>
  <c r="T10" i="7"/>
  <c r="AA10" i="7"/>
  <c r="F11" i="7"/>
  <c r="D11" i="7"/>
  <c r="G11" i="7"/>
  <c r="E11" i="7"/>
  <c r="H11" i="7"/>
  <c r="H10" i="7"/>
  <c r="I11" i="7"/>
  <c r="I10" i="7"/>
  <c r="J11" i="7"/>
  <c r="J10" i="7"/>
  <c r="K11" i="7"/>
  <c r="K10" i="7"/>
  <c r="L11" i="7"/>
  <c r="M11" i="7"/>
  <c r="T11" i="7"/>
  <c r="U11" i="7"/>
  <c r="E12" i="7"/>
  <c r="F12" i="7"/>
  <c r="D12" i="7"/>
  <c r="G12" i="7"/>
  <c r="H12" i="7"/>
  <c r="I12" i="7"/>
  <c r="J12" i="7"/>
  <c r="K12" i="7"/>
  <c r="L12" i="7"/>
  <c r="M12" i="7"/>
  <c r="T12" i="7"/>
  <c r="U12" i="7"/>
  <c r="F13" i="7"/>
  <c r="D13" i="7"/>
  <c r="G13" i="7"/>
  <c r="E13" i="7"/>
  <c r="H13" i="7"/>
  <c r="I13" i="7"/>
  <c r="J13" i="7"/>
  <c r="K13" i="7"/>
  <c r="L13" i="7"/>
  <c r="M13" i="7"/>
  <c r="T13" i="7"/>
  <c r="U13" i="7"/>
  <c r="E14" i="7"/>
  <c r="F14" i="7"/>
  <c r="D14" i="7"/>
  <c r="G14" i="7"/>
  <c r="H14" i="7"/>
  <c r="I14" i="7"/>
  <c r="J14" i="7"/>
  <c r="K14" i="7"/>
  <c r="L14" i="7"/>
  <c r="M14" i="7"/>
  <c r="T14" i="7"/>
  <c r="U14" i="7"/>
  <c r="F21" i="7"/>
  <c r="D21" i="7"/>
  <c r="G21" i="7"/>
  <c r="E21" i="7"/>
  <c r="H21" i="7"/>
  <c r="I21" i="7"/>
  <c r="J21" i="7"/>
  <c r="K21" i="7"/>
  <c r="N21" i="7"/>
  <c r="L21" i="7"/>
  <c r="O21" i="7"/>
  <c r="M21" i="7"/>
  <c r="P21" i="7"/>
  <c r="Q21" i="7"/>
  <c r="R21" i="7"/>
  <c r="S21" i="7"/>
  <c r="V21" i="7"/>
  <c r="T21" i="7"/>
  <c r="W21" i="7"/>
  <c r="U21" i="7"/>
  <c r="X21" i="7"/>
  <c r="Y21" i="7"/>
  <c r="Z21" i="7"/>
  <c r="AA21" i="7"/>
  <c r="D22" i="7"/>
  <c r="E22" i="7"/>
  <c r="L22" i="7"/>
  <c r="M22" i="7"/>
  <c r="T22" i="7"/>
  <c r="U22" i="7"/>
  <c r="D23" i="7"/>
  <c r="E23" i="7"/>
  <c r="L23" i="7"/>
  <c r="M23" i="7"/>
  <c r="T23" i="7"/>
  <c r="U23" i="7"/>
  <c r="D24" i="7"/>
  <c r="E24" i="7"/>
  <c r="L24" i="7"/>
  <c r="M24" i="7"/>
  <c r="T24" i="7"/>
  <c r="U24" i="7"/>
  <c r="D25" i="7"/>
  <c r="E25" i="7"/>
  <c r="L25" i="7"/>
  <c r="M25" i="7"/>
  <c r="T25" i="7"/>
  <c r="U25" i="7"/>
  <c r="F32" i="7"/>
  <c r="D32" i="7"/>
  <c r="G32" i="7"/>
  <c r="E32" i="7"/>
  <c r="H32" i="7"/>
  <c r="I32" i="7"/>
  <c r="J32" i="7"/>
  <c r="K32" i="7"/>
  <c r="D33" i="7"/>
  <c r="E33" i="7"/>
  <c r="D34" i="7"/>
  <c r="E34" i="7"/>
  <c r="D35" i="7"/>
  <c r="E35" i="7"/>
  <c r="D36" i="7"/>
  <c r="E36" i="7"/>
  <c r="D38" i="7"/>
  <c r="E38" i="7"/>
  <c r="N10" i="6"/>
  <c r="L10" i="6"/>
  <c r="O10" i="6"/>
  <c r="M10" i="6"/>
  <c r="P10" i="6"/>
  <c r="Q10" i="6"/>
  <c r="R10" i="6"/>
  <c r="S10" i="6"/>
  <c r="V10" i="6"/>
  <c r="T10" i="6"/>
  <c r="W10" i="6"/>
  <c r="U10" i="6"/>
  <c r="X10" i="6"/>
  <c r="Y10" i="6"/>
  <c r="Z10" i="6"/>
  <c r="AA10" i="6"/>
  <c r="F11" i="6"/>
  <c r="D11" i="6"/>
  <c r="G11" i="6"/>
  <c r="E11" i="6"/>
  <c r="H11" i="6"/>
  <c r="H10" i="6"/>
  <c r="I11" i="6"/>
  <c r="I10" i="6"/>
  <c r="J11" i="6"/>
  <c r="J10" i="6"/>
  <c r="K11" i="6"/>
  <c r="K10" i="6"/>
  <c r="L11" i="6"/>
  <c r="M11" i="6"/>
  <c r="T11" i="6"/>
  <c r="U11" i="6"/>
  <c r="F12" i="6"/>
  <c r="D12" i="6"/>
  <c r="G12" i="6"/>
  <c r="E12" i="6"/>
  <c r="H12" i="6"/>
  <c r="I12" i="6"/>
  <c r="J12" i="6"/>
  <c r="K12" i="6"/>
  <c r="L12" i="6"/>
  <c r="M12" i="6"/>
  <c r="T12" i="6"/>
  <c r="U12" i="6"/>
  <c r="F13" i="6"/>
  <c r="D13" i="6"/>
  <c r="G13" i="6"/>
  <c r="E13" i="6"/>
  <c r="H13" i="6"/>
  <c r="I13" i="6"/>
  <c r="J13" i="6"/>
  <c r="K13" i="6"/>
  <c r="L13" i="6"/>
  <c r="M13" i="6"/>
  <c r="T13" i="6"/>
  <c r="U13" i="6"/>
  <c r="F14" i="6"/>
  <c r="D14" i="6"/>
  <c r="G14" i="6"/>
  <c r="E14" i="6"/>
  <c r="H14" i="6"/>
  <c r="I14" i="6"/>
  <c r="J14" i="6"/>
  <c r="K14" i="6"/>
  <c r="L14" i="6"/>
  <c r="M14" i="6"/>
  <c r="T14" i="6"/>
  <c r="U14" i="6"/>
  <c r="F21" i="6"/>
  <c r="D21" i="6"/>
  <c r="G21" i="6"/>
  <c r="E21" i="6"/>
  <c r="H21" i="6"/>
  <c r="I21" i="6"/>
  <c r="J21" i="6"/>
  <c r="K21" i="6"/>
  <c r="N21" i="6"/>
  <c r="L21" i="6"/>
  <c r="O21" i="6"/>
  <c r="M21" i="6"/>
  <c r="P21" i="6"/>
  <c r="Q21" i="6"/>
  <c r="R21" i="6"/>
  <c r="S21" i="6"/>
  <c r="V21" i="6"/>
  <c r="T21" i="6"/>
  <c r="W21" i="6"/>
  <c r="U21" i="6"/>
  <c r="X21" i="6"/>
  <c r="Y21" i="6"/>
  <c r="Z21" i="6"/>
  <c r="AA21" i="6"/>
  <c r="D22" i="6"/>
  <c r="E22" i="6"/>
  <c r="L22" i="6"/>
  <c r="M22" i="6"/>
  <c r="T22" i="6"/>
  <c r="U22" i="6"/>
  <c r="D23" i="6"/>
  <c r="E23" i="6"/>
  <c r="L23" i="6"/>
  <c r="M23" i="6"/>
  <c r="T23" i="6"/>
  <c r="U23" i="6"/>
  <c r="D24" i="6"/>
  <c r="E24" i="6"/>
  <c r="L24" i="6"/>
  <c r="M24" i="6"/>
  <c r="T24" i="6"/>
  <c r="U24" i="6"/>
  <c r="D25" i="6"/>
  <c r="E25" i="6"/>
  <c r="L25" i="6"/>
  <c r="M25" i="6"/>
  <c r="T25" i="6"/>
  <c r="U25" i="6"/>
  <c r="F32" i="6"/>
  <c r="D32" i="6"/>
  <c r="G32" i="6"/>
  <c r="E32" i="6"/>
  <c r="H32" i="6"/>
  <c r="I32" i="6"/>
  <c r="J32" i="6"/>
  <c r="K32" i="6"/>
  <c r="D33" i="6"/>
  <c r="E33" i="6"/>
  <c r="D34" i="6"/>
  <c r="E34" i="6"/>
  <c r="D35" i="6"/>
  <c r="E35" i="6"/>
  <c r="D36" i="6"/>
  <c r="E36" i="6"/>
  <c r="D38" i="6"/>
  <c r="E38" i="6"/>
  <c r="N10" i="5"/>
  <c r="O10" i="5"/>
  <c r="P10" i="5"/>
  <c r="Q10" i="5"/>
  <c r="M10" i="5"/>
  <c r="R10" i="5"/>
  <c r="L10" i="5"/>
  <c r="S10" i="5"/>
  <c r="V10" i="5"/>
  <c r="W10" i="5"/>
  <c r="X10" i="5"/>
  <c r="Y10" i="5"/>
  <c r="U10" i="5"/>
  <c r="Z10" i="5"/>
  <c r="T10" i="5"/>
  <c r="AA10" i="5"/>
  <c r="F11" i="5"/>
  <c r="F10" i="5"/>
  <c r="G11" i="5"/>
  <c r="G10" i="5"/>
  <c r="H11" i="5"/>
  <c r="H10" i="5"/>
  <c r="I11" i="5"/>
  <c r="E11" i="5"/>
  <c r="J11" i="5"/>
  <c r="D11" i="5"/>
  <c r="K11" i="5"/>
  <c r="K10" i="5"/>
  <c r="L11" i="5"/>
  <c r="M11" i="5"/>
  <c r="T11" i="5"/>
  <c r="U11" i="5"/>
  <c r="E12" i="5"/>
  <c r="F12" i="5"/>
  <c r="D12" i="5"/>
  <c r="G12" i="5"/>
  <c r="H12" i="5"/>
  <c r="I12" i="5"/>
  <c r="J12" i="5"/>
  <c r="K12" i="5"/>
  <c r="L12" i="5"/>
  <c r="M12" i="5"/>
  <c r="T12" i="5"/>
  <c r="U12" i="5"/>
  <c r="F13" i="5"/>
  <c r="G13" i="5"/>
  <c r="H13" i="5"/>
  <c r="I13" i="5"/>
  <c r="E13" i="5"/>
  <c r="J13" i="5"/>
  <c r="D13" i="5"/>
  <c r="K13" i="5"/>
  <c r="L13" i="5"/>
  <c r="M13" i="5"/>
  <c r="T13" i="5"/>
  <c r="U13" i="5"/>
  <c r="E14" i="5"/>
  <c r="F14" i="5"/>
  <c r="D14" i="5"/>
  <c r="G14" i="5"/>
  <c r="H14" i="5"/>
  <c r="I14" i="5"/>
  <c r="J14" i="5"/>
  <c r="K14" i="5"/>
  <c r="L14" i="5"/>
  <c r="M14" i="5"/>
  <c r="T14" i="5"/>
  <c r="U14" i="5"/>
  <c r="F21" i="5"/>
  <c r="G21" i="5"/>
  <c r="H21" i="5"/>
  <c r="I21" i="5"/>
  <c r="E21" i="5"/>
  <c r="J21" i="5"/>
  <c r="D21" i="5"/>
  <c r="K21" i="5"/>
  <c r="N21" i="5"/>
  <c r="O21" i="5"/>
  <c r="P21" i="5"/>
  <c r="Q21" i="5"/>
  <c r="M21" i="5"/>
  <c r="R21" i="5"/>
  <c r="L21" i="5"/>
  <c r="S21" i="5"/>
  <c r="V21" i="5"/>
  <c r="W21" i="5"/>
  <c r="X21" i="5"/>
  <c r="Y21" i="5"/>
  <c r="U21" i="5"/>
  <c r="Z21" i="5"/>
  <c r="T21" i="5"/>
  <c r="AA21" i="5"/>
  <c r="D22" i="5"/>
  <c r="E22" i="5"/>
  <c r="L22" i="5"/>
  <c r="M22" i="5"/>
  <c r="T22" i="5"/>
  <c r="U22" i="5"/>
  <c r="D23" i="5"/>
  <c r="E23" i="5"/>
  <c r="L23" i="5"/>
  <c r="M23" i="5"/>
  <c r="T23" i="5"/>
  <c r="U23" i="5"/>
  <c r="D24" i="5"/>
  <c r="E24" i="5"/>
  <c r="L24" i="5"/>
  <c r="M24" i="5"/>
  <c r="T24" i="5"/>
  <c r="U24" i="5"/>
  <c r="D25" i="5"/>
  <c r="E25" i="5"/>
  <c r="L25" i="5"/>
  <c r="M25" i="5"/>
  <c r="T25" i="5"/>
  <c r="U25" i="5"/>
  <c r="F32" i="5"/>
  <c r="G32" i="5"/>
  <c r="H32" i="5"/>
  <c r="I32" i="5"/>
  <c r="E32" i="5"/>
  <c r="J32" i="5"/>
  <c r="D32" i="5"/>
  <c r="K32" i="5"/>
  <c r="D33" i="5"/>
  <c r="E33" i="5"/>
  <c r="D34" i="5"/>
  <c r="E34" i="5"/>
  <c r="D35" i="5"/>
  <c r="E35" i="5"/>
  <c r="D36" i="5"/>
  <c r="E36" i="5"/>
  <c r="D38" i="5"/>
  <c r="E38" i="5"/>
  <c r="N10" i="4"/>
  <c r="O10" i="4"/>
  <c r="M10" i="4"/>
  <c r="P10" i="4"/>
  <c r="Q10" i="4"/>
  <c r="R10" i="4"/>
  <c r="L10" i="4"/>
  <c r="S10" i="4"/>
  <c r="V10" i="4"/>
  <c r="W10" i="4"/>
  <c r="U10" i="4"/>
  <c r="X10" i="4"/>
  <c r="Y10" i="4"/>
  <c r="Z10" i="4"/>
  <c r="T10" i="4"/>
  <c r="AA10" i="4"/>
  <c r="F11" i="4"/>
  <c r="F10" i="4"/>
  <c r="G11" i="4"/>
  <c r="E11" i="4"/>
  <c r="H11" i="4"/>
  <c r="H10" i="4"/>
  <c r="I11" i="4"/>
  <c r="I10" i="4"/>
  <c r="J11" i="4"/>
  <c r="D11" i="4"/>
  <c r="K11" i="4"/>
  <c r="K10" i="4"/>
  <c r="L11" i="4"/>
  <c r="M11" i="4"/>
  <c r="T11" i="4"/>
  <c r="U11" i="4"/>
  <c r="F12" i="4"/>
  <c r="D12" i="4"/>
  <c r="G12" i="4"/>
  <c r="E12" i="4"/>
  <c r="H12" i="4"/>
  <c r="I12" i="4"/>
  <c r="J12" i="4"/>
  <c r="K12" i="4"/>
  <c r="L12" i="4"/>
  <c r="M12" i="4"/>
  <c r="T12" i="4"/>
  <c r="U12" i="4"/>
  <c r="F13" i="4"/>
  <c r="G13" i="4"/>
  <c r="E13" i="4"/>
  <c r="H13" i="4"/>
  <c r="I13" i="4"/>
  <c r="J13" i="4"/>
  <c r="D13" i="4"/>
  <c r="K13" i="4"/>
  <c r="L13" i="4"/>
  <c r="M13" i="4"/>
  <c r="T13" i="4"/>
  <c r="U13" i="4"/>
  <c r="F14" i="4"/>
  <c r="D14" i="4"/>
  <c r="G14" i="4"/>
  <c r="E14" i="4"/>
  <c r="H14" i="4"/>
  <c r="I14" i="4"/>
  <c r="J14" i="4"/>
  <c r="K14" i="4"/>
  <c r="L14" i="4"/>
  <c r="M14" i="4"/>
  <c r="T14" i="4"/>
  <c r="U14" i="4"/>
  <c r="F21" i="4"/>
  <c r="G21" i="4"/>
  <c r="E21" i="4"/>
  <c r="H21" i="4"/>
  <c r="I21" i="4"/>
  <c r="J21" i="4"/>
  <c r="D21" i="4"/>
  <c r="K21" i="4"/>
  <c r="N21" i="4"/>
  <c r="O21" i="4"/>
  <c r="M21" i="4"/>
  <c r="P21" i="4"/>
  <c r="Q21" i="4"/>
  <c r="R21" i="4"/>
  <c r="L21" i="4"/>
  <c r="S21" i="4"/>
  <c r="V21" i="4"/>
  <c r="W21" i="4"/>
  <c r="U21" i="4"/>
  <c r="X21" i="4"/>
  <c r="Y21" i="4"/>
  <c r="Z21" i="4"/>
  <c r="T21" i="4"/>
  <c r="AA21" i="4"/>
  <c r="D22" i="4"/>
  <c r="E22" i="4"/>
  <c r="L22" i="4"/>
  <c r="M22" i="4"/>
  <c r="T22" i="4"/>
  <c r="U22" i="4"/>
  <c r="D23" i="4"/>
  <c r="E23" i="4"/>
  <c r="L23" i="4"/>
  <c r="M23" i="4"/>
  <c r="T23" i="4"/>
  <c r="U23" i="4"/>
  <c r="D24" i="4"/>
  <c r="E24" i="4"/>
  <c r="L24" i="4"/>
  <c r="M24" i="4"/>
  <c r="T24" i="4"/>
  <c r="U24" i="4"/>
  <c r="D25" i="4"/>
  <c r="E25" i="4"/>
  <c r="L25" i="4"/>
  <c r="M25" i="4"/>
  <c r="T25" i="4"/>
  <c r="U25" i="4"/>
  <c r="F32" i="4"/>
  <c r="G32" i="4"/>
  <c r="E32" i="4"/>
  <c r="H32" i="4"/>
  <c r="I32" i="4"/>
  <c r="J32" i="4"/>
  <c r="D32" i="4"/>
  <c r="K32" i="4"/>
  <c r="D33" i="4"/>
  <c r="E33" i="4"/>
  <c r="D34" i="4"/>
  <c r="E34" i="4"/>
  <c r="D35" i="4"/>
  <c r="E35" i="4"/>
  <c r="D36" i="4"/>
  <c r="E36" i="4"/>
  <c r="D38" i="4"/>
  <c r="E38" i="4"/>
  <c r="M10" i="3"/>
  <c r="N10" i="3"/>
  <c r="O10" i="3"/>
  <c r="P10" i="3"/>
  <c r="Q10" i="3"/>
  <c r="R10" i="3"/>
  <c r="L10" i="3"/>
  <c r="S10" i="3"/>
  <c r="V10" i="3"/>
  <c r="W10" i="3"/>
  <c r="U10" i="3"/>
  <c r="X10" i="3"/>
  <c r="Y10" i="3"/>
  <c r="Z10" i="3"/>
  <c r="T10" i="3"/>
  <c r="AA10" i="3"/>
  <c r="F11" i="3"/>
  <c r="F10" i="3"/>
  <c r="G11" i="3"/>
  <c r="E11" i="3"/>
  <c r="H11" i="3"/>
  <c r="H10" i="3"/>
  <c r="I11" i="3"/>
  <c r="I10" i="3"/>
  <c r="J11" i="3"/>
  <c r="D11" i="3"/>
  <c r="K11" i="3"/>
  <c r="K10" i="3"/>
  <c r="L11" i="3"/>
  <c r="M11" i="3"/>
  <c r="T11" i="3"/>
  <c r="U11" i="3"/>
  <c r="F12" i="3"/>
  <c r="D12" i="3"/>
  <c r="G12" i="3"/>
  <c r="E12" i="3"/>
  <c r="H12" i="3"/>
  <c r="I12" i="3"/>
  <c r="J12" i="3"/>
  <c r="K12" i="3"/>
  <c r="L12" i="3"/>
  <c r="M12" i="3"/>
  <c r="T12" i="3"/>
  <c r="U12" i="3"/>
  <c r="F13" i="3"/>
  <c r="D13" i="3"/>
  <c r="G13" i="3"/>
  <c r="E13" i="3"/>
  <c r="H13" i="3"/>
  <c r="I13" i="3"/>
  <c r="J13" i="3"/>
  <c r="J10" i="3"/>
  <c r="K13" i="3"/>
  <c r="L13" i="3"/>
  <c r="M13" i="3"/>
  <c r="T13" i="3"/>
  <c r="U13" i="3"/>
  <c r="F14" i="3"/>
  <c r="D14" i="3"/>
  <c r="G14" i="3"/>
  <c r="E14" i="3"/>
  <c r="H14" i="3"/>
  <c r="I14" i="3"/>
  <c r="J14" i="3"/>
  <c r="K14" i="3"/>
  <c r="L14" i="3"/>
  <c r="M14" i="3"/>
  <c r="T14" i="3"/>
  <c r="U14" i="3"/>
  <c r="F21" i="3"/>
  <c r="G21" i="3"/>
  <c r="E21" i="3"/>
  <c r="H21" i="3"/>
  <c r="I21" i="3"/>
  <c r="J21" i="3"/>
  <c r="D21" i="3"/>
  <c r="K21" i="3"/>
  <c r="N21" i="3"/>
  <c r="O21" i="3"/>
  <c r="M21" i="3"/>
  <c r="P21" i="3"/>
  <c r="Q21" i="3"/>
  <c r="R21" i="3"/>
  <c r="L21" i="3"/>
  <c r="S21" i="3"/>
  <c r="V21" i="3"/>
  <c r="W21" i="3"/>
  <c r="U21" i="3"/>
  <c r="X21" i="3"/>
  <c r="Y21" i="3"/>
  <c r="Z21" i="3"/>
  <c r="T21" i="3"/>
  <c r="AA21" i="3"/>
  <c r="D22" i="3"/>
  <c r="E22" i="3"/>
  <c r="L22" i="3"/>
  <c r="M22" i="3"/>
  <c r="T22" i="3"/>
  <c r="U22" i="3"/>
  <c r="D23" i="3"/>
  <c r="E23" i="3"/>
  <c r="L23" i="3"/>
  <c r="M23" i="3"/>
  <c r="T23" i="3"/>
  <c r="U23" i="3"/>
  <c r="D24" i="3"/>
  <c r="E24" i="3"/>
  <c r="L24" i="3"/>
  <c r="M24" i="3"/>
  <c r="T24" i="3"/>
  <c r="U24" i="3"/>
  <c r="D25" i="3"/>
  <c r="E25" i="3"/>
  <c r="L25" i="3"/>
  <c r="M25" i="3"/>
  <c r="T25" i="3"/>
  <c r="U25" i="3"/>
  <c r="F32" i="3"/>
  <c r="G32" i="3"/>
  <c r="E32" i="3"/>
  <c r="H32" i="3"/>
  <c r="I32" i="3"/>
  <c r="J32" i="3"/>
  <c r="D32" i="3"/>
  <c r="K32" i="3"/>
  <c r="D33" i="3"/>
  <c r="E33" i="3"/>
  <c r="D34" i="3"/>
  <c r="E34" i="3"/>
  <c r="D35" i="3"/>
  <c r="E35" i="3"/>
  <c r="D36" i="3"/>
  <c r="E36" i="3"/>
  <c r="D38" i="3"/>
  <c r="E38" i="3"/>
  <c r="G10" i="14"/>
  <c r="E10" i="14"/>
  <c r="F10" i="14"/>
  <c r="D10" i="14"/>
  <c r="G10" i="13"/>
  <c r="E10" i="13"/>
  <c r="F10" i="13"/>
  <c r="D10" i="13"/>
  <c r="I10" i="12"/>
  <c r="E10" i="12"/>
  <c r="F10" i="12"/>
  <c r="D10" i="12"/>
  <c r="D10" i="11"/>
  <c r="D11" i="11"/>
  <c r="G10" i="11"/>
  <c r="E10" i="11"/>
  <c r="E10" i="10"/>
  <c r="I10" i="10"/>
  <c r="F10" i="10"/>
  <c r="D10" i="10"/>
  <c r="F10" i="9"/>
  <c r="D10" i="9"/>
  <c r="G10" i="8"/>
  <c r="E10" i="8"/>
  <c r="F10" i="8"/>
  <c r="D10" i="8"/>
  <c r="G10" i="7"/>
  <c r="E10" i="7"/>
  <c r="F10" i="7"/>
  <c r="D10" i="7"/>
  <c r="G10" i="6"/>
  <c r="E10" i="6"/>
  <c r="F10" i="6"/>
  <c r="D10" i="6"/>
  <c r="J10" i="5"/>
  <c r="D10" i="5"/>
  <c r="I10" i="5"/>
  <c r="E10" i="5"/>
  <c r="J10" i="4"/>
  <c r="D10" i="4"/>
  <c r="G10" i="4"/>
  <c r="E10" i="4"/>
  <c r="D10" i="3"/>
  <c r="G10" i="3"/>
  <c r="E10" i="3"/>
</calcChain>
</file>

<file path=xl/sharedStrings.xml><?xml version="1.0" encoding="utf-8"?>
<sst xmlns="http://schemas.openxmlformats.org/spreadsheetml/2006/main" count="2696" uniqueCount="48">
  <si>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</si>
  <si>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</si>
  <si>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</si>
  <si>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</si>
  <si>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</si>
  <si>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</si>
  <si>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</si>
  <si>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</si>
  <si>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</si>
  <si>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</si>
  <si>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</si>
  <si>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</si>
  <si>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</si>
  <si>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</si>
  <si>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</si>
  <si>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</si>
  <si>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</si>
  <si>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</si>
  <si>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</si>
  <si>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</si>
  <si>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</si>
  <si>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</si>
  <si>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 xml:space="preserve">        </t>
  </si>
  <si>
    <t xml:space="preserve">           </t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</si>
  <si>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</si>
  <si>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</si>
  <si>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</si>
  <si>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</si>
  <si>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</si>
  <si>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 xml:space="preserve">        </t>
    <phoneticPr fontId="2"/>
  </si>
  <si>
    <t xml:space="preserve">           </t>
    <phoneticPr fontId="2"/>
  </si>
  <si>
    <t xml:space="preserve"> 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</si>
  <si>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</si>
  <si>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</si>
  <si>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令和元年度　　　都道府県名： ０４ 宮城県</t>
    <rPh sb="6" eb="8">
      <t>レイワ</t>
    </rPh>
    <rPh sb="8" eb="9">
      <t>モト</t>
    </rPh>
    <rPh sb="10" eb="11">
      <t>ド</t>
    </rPh>
    <phoneticPr fontId="2"/>
  </si>
  <si>
    <t>(注）マンションとは、構造＝鉄骨鉄筋コンクリート造、鉄筋コンクリート造、鉄骨造、建て方＝共同建、利用関係＝分譲住宅をいう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8" eb="50">
      <t>リヨウ</t>
    </rPh>
    <rPh sb="50" eb="52">
      <t>カンケイ</t>
    </rPh>
    <rPh sb="53" eb="55">
      <t>ブンジョウ</t>
    </rPh>
    <rPh sb="55" eb="57">
      <t>ジュウタク</t>
    </rPh>
    <phoneticPr fontId="2"/>
  </si>
  <si>
    <t>調査年月: 令和元年12月　　　都道府県名： ０４ 宮城県</t>
  </si>
  <si>
    <t>調査年月: 令和元年11月　　　都道府県名： ０４ 宮城県</t>
  </si>
  <si>
    <t>調査年月: 令和元年10月　　　都道府県名： ０４ 宮城県</t>
  </si>
  <si>
    <t>調査年月: 令和2年3月　　　都道府県名： ０４ 宮城県</t>
    <phoneticPr fontId="2"/>
  </si>
  <si>
    <t>調査年月: 令和2年2月　　　都道府県名： ０４ 宮城県</t>
    <phoneticPr fontId="2"/>
  </si>
  <si>
    <t>調査年月: 令和2年1月　　　都道府県名： ０４ 宮城県</t>
    <phoneticPr fontId="2"/>
  </si>
  <si>
    <t>調査年月: 令和元年9月　　　都道府県名： ０４ 宮城県</t>
    <phoneticPr fontId="2"/>
  </si>
  <si>
    <t>調査年月: 令和元年8月　　　都道府県名： ０４ 宮城県</t>
    <phoneticPr fontId="2"/>
  </si>
  <si>
    <t>調査年月: 令和元年7月　　　都道府県名： ０４ 宮城県</t>
    <phoneticPr fontId="2"/>
  </si>
  <si>
    <t>調査年月: 令和元年6月　　　都道府県名： ０４ 宮城県</t>
    <phoneticPr fontId="2"/>
  </si>
  <si>
    <t>調査年月: 令和元年5月　　　都道府県名： ０４ 宮城県</t>
    <phoneticPr fontId="2"/>
  </si>
  <si>
    <t>調査年月: 平成31年4月　　　都道府県名： ０４ 宮城県</t>
    <rPh sb="6" eb="8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</si>
</sst>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7">
    <xf numFmtId="0" fontId="0" fillId="0" borderId="0" xfId="0">
      <alignment vertical="center"/>
    </xf>
    <xf numFmtId="176" fontId="4" fillId="2" borderId="0" xfId="4" applyNumberFormat="1" applyFont="1" applyFill="1" applyAlignment="1" applyProtection="1"/>
    <xf numFmtId="176" fontId="4" fillId="2" borderId="0" xfId="4" applyNumberFormat="1" applyFont="1" applyFill="1" applyBorder="1" applyAlignment="1" applyProtection="1"/>
    <xf numFmtId="176" fontId="4" fillId="2" borderId="0" xfId="4" applyNumberFormat="1" applyFont="1" applyFill="1" applyBorder="1" applyAlignment="1" applyProtection="1">
      <alignment horizontal="right"/>
    </xf>
    <xf numFmtId="176" fontId="4" fillId="2" borderId="1" xfId="4" applyNumberFormat="1" applyFont="1" applyFill="1" applyBorder="1" applyAlignment="1" applyProtection="1">
      <alignment horizontal="centerContinuous"/>
    </xf>
    <xf numFmtId="176" fontId="4" fillId="2" borderId="2" xfId="4" applyNumberFormat="1" applyFont="1" applyFill="1" applyBorder="1" applyAlignment="1" applyProtection="1"/>
    <xf numFmtId="0" fontId="4" fillId="2" borderId="0" xfId="4" applyFont="1" applyFill="1" applyAlignment="1"/>
    <xf numFmtId="0" fontId="4" fillId="2" borderId="0" xfId="4" applyFont="1" applyFill="1" applyBorder="1" applyAlignment="1"/>
    <xf numFmtId="177" fontId="4" fillId="0" borderId="3" xfId="4" applyNumberFormat="1" applyFont="1" applyFill="1" applyBorder="1" applyAlignment="1" applyProtection="1">
      <alignment horizontal="right"/>
    </xf>
    <xf numFmtId="176" fontId="4" fillId="2" borderId="3" xfId="4" applyNumberFormat="1" applyFont="1" applyFill="1" applyBorder="1" applyAlignment="1" applyProtection="1">
      <alignment horizontal="centerContinuous"/>
    </xf>
    <xf numFmtId="176" fontId="4" fillId="2" borderId="3" xfId="4" quotePrefix="1" applyNumberFormat="1" applyFont="1" applyFill="1" applyBorder="1" applyAlignment="1" applyProtection="1">
      <alignment horizontal="center"/>
    </xf>
    <xf numFmtId="0" fontId="4" fillId="2" borderId="0" xfId="4" applyFont="1" applyFill="1" applyBorder="1" applyAlignment="1">
      <alignment horizontal="center"/>
    </xf>
    <xf numFmtId="176" fontId="4" fillId="2" borderId="3" xfId="4" applyNumberFormat="1" applyFont="1" applyFill="1" applyBorder="1" applyAlignment="1" applyProtection="1">
      <alignment horizontal="center"/>
    </xf>
    <xf numFmtId="176" fontId="4" fillId="2" borderId="4" xfId="4" applyNumberFormat="1" applyFont="1" applyFill="1" applyBorder="1" applyAlignment="1" applyProtection="1"/>
    <xf numFmtId="176" fontId="4" fillId="2" borderId="5" xfId="4" applyNumberFormat="1" applyFont="1" applyFill="1" applyBorder="1" applyAlignment="1" applyProtection="1"/>
    <xf numFmtId="0" fontId="4" fillId="2" borderId="0" xfId="4" applyFont="1" applyFill="1" applyBorder="1" applyAlignment="1">
      <alignment vertical="top" textRotation="255"/>
    </xf>
    <xf numFmtId="176" fontId="4" fillId="2" borderId="3" xfId="4" applyNumberFormat="1" applyFont="1" applyFill="1" applyBorder="1" applyAlignment="1" applyProtection="1">
      <alignment vertical="top" textRotation="255"/>
    </xf>
    <xf numFmtId="176" fontId="4" fillId="2" borderId="6" xfId="4" applyNumberFormat="1" applyFont="1" applyFill="1" applyBorder="1" applyAlignment="1" applyProtection="1">
      <alignment horizontal="center"/>
    </xf>
    <xf numFmtId="176" fontId="4" fillId="2" borderId="7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horizontal="centerContinuous" vertical="center"/>
    </xf>
    <xf numFmtId="176" fontId="4" fillId="2" borderId="8" xfId="4" applyNumberFormat="1" applyFont="1" applyFill="1" applyBorder="1" applyAlignment="1" applyProtection="1">
      <alignment horizontal="center"/>
    </xf>
    <xf numFmtId="176" fontId="4" fillId="2" borderId="9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right"/>
    </xf>
    <xf numFmtId="0" fontId="5" fillId="2" borderId="0" xfId="0" applyFont="1" applyFill="1">
      <alignment vertical="center"/>
    </xf>
    <xf numFmtId="176" fontId="4" fillId="0" borderId="3" xfId="4" applyNumberFormat="1" applyFont="1" applyFill="1" applyBorder="1" applyAlignment="1" applyProtection="1">
      <alignment horizontal="centerContinuous" vertical="center"/>
    </xf>
    <xf numFmtId="176" fontId="4" fillId="0" borderId="3" xfId="4" applyNumberFormat="1" applyFont="1" applyFill="1" applyBorder="1" applyAlignment="1" applyProtection="1">
      <alignment horizontal="centerContinuous"/>
    </xf>
    <xf numFmtId="0" fontId="4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C40"/>
  <sheetViews>
    <sheetView tabSelected="1" zoomScaleNormal="100" zoomScaleSheetLayoutView="85" workbookViewId="0">
      <pane xSplit="3" topLeftCell="D1" activePane="topRight" state="frozen"/>
      <selection activeCell="G28" sqref="G28"/>
      <selection pane="topRight" sqref="A1:XFD104857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24" t="s">
        <v>0</v>
      </c>
      <c r="E6" s="25"/>
      <c r="F6" s="25"/>
      <c r="G6" s="25"/>
      <c r="H6" s="25"/>
      <c r="I6" s="25"/>
      <c r="J6" s="25"/>
      <c r="K6" s="25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>SUM('4:3'!D10)</f>
        <v>16427</v>
      </c>
      <c r="E10" s="22">
        <f>SUM('4:3'!E10)</f>
        <v>1364710</v>
      </c>
      <c r="F10" s="22">
        <f>SUM('4:3'!F10)</f>
        <v>8518</v>
      </c>
      <c r="G10" s="22">
        <f>SUM('4:3'!G10)</f>
        <v>983116</v>
      </c>
      <c r="H10" s="22">
        <f>SUM('4:3'!H10)</f>
        <v>2698</v>
      </c>
      <c r="I10" s="22">
        <f>SUM('4:3'!I10)</f>
        <v>126222</v>
      </c>
      <c r="J10" s="22">
        <f>SUM('4:3'!J10)</f>
        <v>5211</v>
      </c>
      <c r="K10" s="22">
        <f>SUM('4:3'!K10)</f>
        <v>255372</v>
      </c>
      <c r="L10" s="22">
        <f>SUM('4:3'!L10)</f>
        <v>11482</v>
      </c>
      <c r="M10" s="22">
        <f>SUM('4:3'!M10)</f>
        <v>1051398</v>
      </c>
      <c r="N10" s="22">
        <f>SUM('4:3'!N10)</f>
        <v>7887</v>
      </c>
      <c r="O10" s="22">
        <f>SUM('4:3'!O10)</f>
        <v>903594</v>
      </c>
      <c r="P10" s="22">
        <f>SUM('4:3'!P10)</f>
        <v>2383</v>
      </c>
      <c r="Q10" s="22">
        <f>SUM('4:3'!Q10)</f>
        <v>108625</v>
      </c>
      <c r="R10" s="22">
        <f>SUM('4:3'!R10)</f>
        <v>1212</v>
      </c>
      <c r="S10" s="22">
        <f>SUM('4:3'!S10)</f>
        <v>39179</v>
      </c>
      <c r="T10" s="22">
        <f>SUM('4:3'!T10)</f>
        <v>70</v>
      </c>
      <c r="U10" s="22">
        <f>SUM('4:3'!U10)</f>
        <v>5867</v>
      </c>
      <c r="V10" s="22">
        <f>SUM('4:3'!V10)</f>
        <v>1</v>
      </c>
      <c r="W10" s="22">
        <f>SUM('4:3'!W10)</f>
        <v>127</v>
      </c>
      <c r="X10" s="22">
        <f>SUM('4:3'!X10)</f>
        <v>0</v>
      </c>
      <c r="Y10" s="22">
        <f>SUM('4:3'!Y10)</f>
        <v>0</v>
      </c>
      <c r="Z10" s="22">
        <f>SUM('4:3'!Z10)</f>
        <v>69</v>
      </c>
      <c r="AA10" s="22">
        <f>SUM('4:3'!AA10)</f>
        <v>5740</v>
      </c>
    </row>
    <row r="11" spans="2:27" x14ac:dyDescent="0.15">
      <c r="B11" s="10" t="s">
        <v>10</v>
      </c>
      <c r="C11" s="9" t="s">
        <v>11</v>
      </c>
      <c r="D11" s="22">
        <f>SUM('4:3'!D11)</f>
        <v>5062</v>
      </c>
      <c r="E11" s="22">
        <f>SUM('4:3'!E11)</f>
        <v>623390</v>
      </c>
      <c r="F11" s="22">
        <f>SUM('4:3'!F11)</f>
        <v>5030</v>
      </c>
      <c r="G11" s="22">
        <f>SUM('4:3'!G11)</f>
        <v>620235</v>
      </c>
      <c r="H11" s="22">
        <f>SUM('4:3'!H11)</f>
        <v>18</v>
      </c>
      <c r="I11" s="22">
        <f>SUM('4:3'!I11)</f>
        <v>1588</v>
      </c>
      <c r="J11" s="22">
        <f>SUM('4:3'!J11)</f>
        <v>14</v>
      </c>
      <c r="K11" s="22">
        <f>SUM('4:3'!K11)</f>
        <v>1567</v>
      </c>
      <c r="L11" s="22">
        <f>SUM('4:3'!L11)</f>
        <v>4545</v>
      </c>
      <c r="M11" s="22">
        <f>SUM('4:3'!M11)</f>
        <v>556632</v>
      </c>
      <c r="N11" s="22">
        <f>SUM('4:3'!N11)</f>
        <v>4526</v>
      </c>
      <c r="O11" s="22">
        <f>SUM('4:3'!O11)</f>
        <v>554900</v>
      </c>
      <c r="P11" s="22">
        <f>SUM('4:3'!P11)</f>
        <v>16</v>
      </c>
      <c r="Q11" s="22">
        <f>SUM('4:3'!Q11)</f>
        <v>1417</v>
      </c>
      <c r="R11" s="22">
        <f>SUM('4:3'!R11)</f>
        <v>3</v>
      </c>
      <c r="S11" s="22">
        <f>SUM('4:3'!S11)</f>
        <v>315</v>
      </c>
      <c r="T11" s="22">
        <f>SUM('4:3'!T11)</f>
        <v>1</v>
      </c>
      <c r="U11" s="22">
        <f>SUM('4:3'!U11)</f>
        <v>127</v>
      </c>
      <c r="V11" s="22">
        <f>SUM('4:3'!V11)</f>
        <v>1</v>
      </c>
      <c r="W11" s="22">
        <f>SUM('4:3'!W11)</f>
        <v>127</v>
      </c>
      <c r="X11" s="22">
        <f>SUM('4:3'!X11)</f>
        <v>0</v>
      </c>
      <c r="Y11" s="22">
        <f>SUM('4:3'!Y11)</f>
        <v>0</v>
      </c>
      <c r="Z11" s="22">
        <f>SUM('4:3'!Z11)</f>
        <v>0</v>
      </c>
      <c r="AA11" s="22">
        <f>SUM('4:3'!AA11)</f>
        <v>0</v>
      </c>
    </row>
    <row r="12" spans="2:27" x14ac:dyDescent="0.15">
      <c r="B12" s="10" t="s">
        <v>12</v>
      </c>
      <c r="C12" s="9" t="s">
        <v>13</v>
      </c>
      <c r="D12" s="22">
        <f>SUM('4:3'!D12)</f>
        <v>6975</v>
      </c>
      <c r="E12" s="22">
        <f>SUM('4:3'!E12)</f>
        <v>302252</v>
      </c>
      <c r="F12" s="22">
        <f>SUM('4:3'!F12)</f>
        <v>204</v>
      </c>
      <c r="G12" s="22">
        <f>SUM('4:3'!G12)</f>
        <v>15488</v>
      </c>
      <c r="H12" s="22">
        <f>SUM('4:3'!H12)</f>
        <v>2662</v>
      </c>
      <c r="I12" s="22">
        <f>SUM('4:3'!I12)</f>
        <v>123480</v>
      </c>
      <c r="J12" s="22">
        <f>SUM('4:3'!J12)</f>
        <v>4109</v>
      </c>
      <c r="K12" s="22">
        <f>SUM('4:3'!K12)</f>
        <v>163284</v>
      </c>
      <c r="L12" s="22">
        <f>SUM('4:3'!L12)</f>
        <v>3758</v>
      </c>
      <c r="M12" s="22">
        <f>SUM('4:3'!M12)</f>
        <v>160273</v>
      </c>
      <c r="N12" s="22">
        <f>SUM('4:3'!N12)</f>
        <v>204</v>
      </c>
      <c r="O12" s="22">
        <f>SUM('4:3'!O12)</f>
        <v>15488</v>
      </c>
      <c r="P12" s="22">
        <f>SUM('4:3'!P12)</f>
        <v>2349</v>
      </c>
      <c r="Q12" s="22">
        <f>SUM('4:3'!Q12)</f>
        <v>106054</v>
      </c>
      <c r="R12" s="22">
        <f>SUM('4:3'!R12)</f>
        <v>1205</v>
      </c>
      <c r="S12" s="22">
        <f>SUM('4:3'!S12)</f>
        <v>38731</v>
      </c>
      <c r="T12" s="22">
        <f>SUM('4:3'!T12)</f>
        <v>0</v>
      </c>
      <c r="U12" s="22">
        <f>SUM('4:3'!U12)</f>
        <v>0</v>
      </c>
      <c r="V12" s="22">
        <f>SUM('4:3'!V12)</f>
        <v>0</v>
      </c>
      <c r="W12" s="22">
        <f>SUM('4:3'!W12)</f>
        <v>0</v>
      </c>
      <c r="X12" s="22">
        <f>SUM('4:3'!X12)</f>
        <v>0</v>
      </c>
      <c r="Y12" s="22">
        <f>SUM('4:3'!Y12)</f>
        <v>0</v>
      </c>
      <c r="Z12" s="22">
        <f>SUM('4:3'!Z12)</f>
        <v>0</v>
      </c>
      <c r="AA12" s="22">
        <f>SUM('4:3'!AA12)</f>
        <v>0</v>
      </c>
    </row>
    <row r="13" spans="2:27" x14ac:dyDescent="0.15">
      <c r="B13" s="10" t="s">
        <v>14</v>
      </c>
      <c r="C13" s="9" t="s">
        <v>15</v>
      </c>
      <c r="D13" s="22">
        <f>SUM('4:3'!D13)</f>
        <v>70</v>
      </c>
      <c r="E13" s="22">
        <f>SUM('4:3'!E13)</f>
        <v>6123</v>
      </c>
      <c r="F13" s="22">
        <f>SUM('4:3'!F13)</f>
        <v>18</v>
      </c>
      <c r="G13" s="22">
        <f>SUM('4:3'!G13)</f>
        <v>3121</v>
      </c>
      <c r="H13" s="22">
        <f>SUM('4:3'!H13)</f>
        <v>18</v>
      </c>
      <c r="I13" s="22">
        <f>SUM('4:3'!I13)</f>
        <v>1154</v>
      </c>
      <c r="J13" s="22">
        <f>SUM('4:3'!J13)</f>
        <v>34</v>
      </c>
      <c r="K13" s="22">
        <f>SUM('4:3'!K13)</f>
        <v>1848</v>
      </c>
      <c r="L13" s="22">
        <f>SUM('4:3'!L13)</f>
        <v>36</v>
      </c>
      <c r="M13" s="22">
        <f>SUM('4:3'!M13)</f>
        <v>3729</v>
      </c>
      <c r="N13" s="22">
        <f>SUM('4:3'!N13)</f>
        <v>14</v>
      </c>
      <c r="O13" s="22">
        <f>SUM('4:3'!O13)</f>
        <v>2442</v>
      </c>
      <c r="P13" s="22">
        <f>SUM('4:3'!P13)</f>
        <v>18</v>
      </c>
      <c r="Q13" s="22">
        <f>SUM('4:3'!Q13)</f>
        <v>1154</v>
      </c>
      <c r="R13" s="22">
        <f>SUM('4:3'!R13)</f>
        <v>4</v>
      </c>
      <c r="S13" s="22">
        <f>SUM('4:3'!S13)</f>
        <v>133</v>
      </c>
      <c r="T13" s="22">
        <f>SUM('4:3'!T13)</f>
        <v>0</v>
      </c>
      <c r="U13" s="22">
        <f>SUM('4:3'!U13)</f>
        <v>0</v>
      </c>
      <c r="V13" s="22">
        <f>SUM('4:3'!V13)</f>
        <v>0</v>
      </c>
      <c r="W13" s="22">
        <f>SUM('4:3'!W13)</f>
        <v>0</v>
      </c>
      <c r="X13" s="22">
        <f>SUM('4:3'!X13)</f>
        <v>0</v>
      </c>
      <c r="Y13" s="22">
        <f>SUM('4:3'!Y13)</f>
        <v>0</v>
      </c>
      <c r="Z13" s="22">
        <f>SUM('4:3'!Z13)</f>
        <v>0</v>
      </c>
      <c r="AA13" s="22">
        <f>SUM('4:3'!AA13)</f>
        <v>0</v>
      </c>
    </row>
    <row r="14" spans="2:27" x14ac:dyDescent="0.15">
      <c r="B14" s="10" t="s">
        <v>16</v>
      </c>
      <c r="C14" s="9" t="s">
        <v>17</v>
      </c>
      <c r="D14" s="22">
        <f>SUM('4:3'!D14)</f>
        <v>4320</v>
      </c>
      <c r="E14" s="22">
        <f>SUM('4:3'!E14)</f>
        <v>432945</v>
      </c>
      <c r="F14" s="22">
        <f>SUM('4:3'!F14)</f>
        <v>3266</v>
      </c>
      <c r="G14" s="22">
        <f>SUM('4:3'!G14)</f>
        <v>344272</v>
      </c>
      <c r="H14" s="22">
        <f>SUM('4:3'!H14)</f>
        <v>0</v>
      </c>
      <c r="I14" s="22">
        <f>SUM('4:3'!I14)</f>
        <v>0</v>
      </c>
      <c r="J14" s="22">
        <f>SUM('4:3'!J14)</f>
        <v>1054</v>
      </c>
      <c r="K14" s="22">
        <f>SUM('4:3'!K14)</f>
        <v>88673</v>
      </c>
      <c r="L14" s="22">
        <f>SUM('4:3'!L14)</f>
        <v>3143</v>
      </c>
      <c r="M14" s="22">
        <f>SUM('4:3'!M14)</f>
        <v>330764</v>
      </c>
      <c r="N14" s="22">
        <f>SUM('4:3'!N14)</f>
        <v>3143</v>
      </c>
      <c r="O14" s="22">
        <f>SUM('4:3'!O14)</f>
        <v>330764</v>
      </c>
      <c r="P14" s="22">
        <f>SUM('4:3'!P14)</f>
        <v>0</v>
      </c>
      <c r="Q14" s="22">
        <f>SUM('4:3'!Q14)</f>
        <v>0</v>
      </c>
      <c r="R14" s="22">
        <f>SUM('4:3'!R14)</f>
        <v>0</v>
      </c>
      <c r="S14" s="22">
        <f>SUM('4:3'!S14)</f>
        <v>0</v>
      </c>
      <c r="T14" s="22">
        <f>SUM('4:3'!T14)</f>
        <v>69</v>
      </c>
      <c r="U14" s="22">
        <f>SUM('4:3'!U14)</f>
        <v>5740</v>
      </c>
      <c r="V14" s="22">
        <f>SUM('4:3'!V14)</f>
        <v>0</v>
      </c>
      <c r="W14" s="22">
        <f>SUM('4:3'!W14)</f>
        <v>0</v>
      </c>
      <c r="X14" s="22">
        <f>SUM('4:3'!X14)</f>
        <v>0</v>
      </c>
      <c r="Y14" s="22">
        <f>SUM('4:3'!Y14)</f>
        <v>0</v>
      </c>
      <c r="Z14" s="22">
        <f>SUM('4:3'!Z14)</f>
        <v>69</v>
      </c>
      <c r="AA14" s="22">
        <f>SUM('4:3'!AA14)</f>
        <v>5740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>SUM('4:3'!D21)</f>
        <v>2635</v>
      </c>
      <c r="E21" s="22">
        <f>SUM('4:3'!E21)</f>
        <v>153879</v>
      </c>
      <c r="F21" s="22">
        <f>SUM('4:3'!F21)</f>
        <v>32</v>
      </c>
      <c r="G21" s="22">
        <f>SUM('4:3'!G21)</f>
        <v>4324</v>
      </c>
      <c r="H21" s="22">
        <f>SUM('4:3'!H21)</f>
        <v>0</v>
      </c>
      <c r="I21" s="22">
        <f>SUM('4:3'!I21)</f>
        <v>0</v>
      </c>
      <c r="J21" s="22">
        <f>SUM('4:3'!J21)</f>
        <v>2603</v>
      </c>
      <c r="K21" s="22">
        <f>SUM('4:3'!K21)</f>
        <v>149555</v>
      </c>
      <c r="L21" s="22">
        <f>SUM('4:3'!L21)</f>
        <v>2225</v>
      </c>
      <c r="M21" s="22">
        <f>SUM('4:3'!M21)</f>
        <v>151962</v>
      </c>
      <c r="N21" s="22">
        <f>SUM('4:3'!N21)</f>
        <v>583</v>
      </c>
      <c r="O21" s="22">
        <f>SUM('4:3'!O21)</f>
        <v>73467</v>
      </c>
      <c r="P21" s="22">
        <f>SUM('4:3'!P21)</f>
        <v>315</v>
      </c>
      <c r="Q21" s="22">
        <f>SUM('4:3'!Q21)</f>
        <v>17597</v>
      </c>
      <c r="R21" s="22">
        <f>SUM('4:3'!R21)</f>
        <v>1327</v>
      </c>
      <c r="S21" s="22">
        <f>SUM('4:3'!S21)</f>
        <v>60898</v>
      </c>
      <c r="T21" s="22">
        <f>SUM('4:3'!T21)</f>
        <v>0</v>
      </c>
      <c r="U21" s="22">
        <f>SUM('4:3'!U21)</f>
        <v>0</v>
      </c>
      <c r="V21" s="22">
        <f>SUM('4:3'!V21)</f>
        <v>0</v>
      </c>
      <c r="W21" s="22">
        <f>SUM('4:3'!W21)</f>
        <v>0</v>
      </c>
      <c r="X21" s="22">
        <f>SUM('4:3'!X21)</f>
        <v>0</v>
      </c>
      <c r="Y21" s="22">
        <f>SUM('4:3'!Y21)</f>
        <v>0</v>
      </c>
      <c r="Z21" s="22">
        <f>SUM('4:3'!Z21)</f>
        <v>0</v>
      </c>
      <c r="AA21" s="22">
        <f>SUM('4:3'!AA21)</f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>SUM('4:3'!D22)</f>
        <v>23</v>
      </c>
      <c r="E22" s="22">
        <f>SUM('4:3'!E22)</f>
        <v>2907</v>
      </c>
      <c r="F22" s="22">
        <f>SUM('4:3'!F22)</f>
        <v>17</v>
      </c>
      <c r="G22" s="22">
        <f>SUM('4:3'!G22)</f>
        <v>2211</v>
      </c>
      <c r="H22" s="22">
        <f>SUM('4:3'!H22)</f>
        <v>0</v>
      </c>
      <c r="I22" s="22">
        <f>SUM('4:3'!I22)</f>
        <v>0</v>
      </c>
      <c r="J22" s="22">
        <f>SUM('4:3'!J22)</f>
        <v>6</v>
      </c>
      <c r="K22" s="22">
        <f>SUM('4:3'!K22)</f>
        <v>696</v>
      </c>
      <c r="L22" s="22">
        <f>SUM('4:3'!L22)</f>
        <v>483</v>
      </c>
      <c r="M22" s="22">
        <f>SUM('4:3'!M22)</f>
        <v>62656</v>
      </c>
      <c r="N22" s="22">
        <f>SUM('4:3'!N22)</f>
        <v>476</v>
      </c>
      <c r="O22" s="22">
        <f>SUM('4:3'!O22)</f>
        <v>61929</v>
      </c>
      <c r="P22" s="22">
        <f>SUM('4:3'!P22)</f>
        <v>2</v>
      </c>
      <c r="Q22" s="22">
        <f>SUM('4:3'!Q22)</f>
        <v>171</v>
      </c>
      <c r="R22" s="22">
        <f>SUM('4:3'!R22)</f>
        <v>5</v>
      </c>
      <c r="S22" s="22">
        <f>SUM('4:3'!S22)</f>
        <v>556</v>
      </c>
      <c r="T22" s="22">
        <f>SUM('4:3'!T22)</f>
        <v>0</v>
      </c>
      <c r="U22" s="22">
        <f>SUM('4:3'!U22)</f>
        <v>0</v>
      </c>
      <c r="V22" s="22">
        <f>SUM('4:3'!V22)</f>
        <v>0</v>
      </c>
      <c r="W22" s="22">
        <f>SUM('4:3'!W22)</f>
        <v>0</v>
      </c>
      <c r="X22" s="22">
        <f>SUM('4:3'!X22)</f>
        <v>0</v>
      </c>
      <c r="Y22" s="22">
        <f>SUM('4:3'!Y22)</f>
        <v>0</v>
      </c>
      <c r="Z22" s="22">
        <f>SUM('4:3'!Z22)</f>
        <v>0</v>
      </c>
      <c r="AA22" s="22">
        <f>SUM('4:3'!AA22)</f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>SUM('4:3'!D23)</f>
        <v>1599</v>
      </c>
      <c r="E23" s="22">
        <f>SUM('4:3'!E23)</f>
        <v>65124</v>
      </c>
      <c r="F23" s="22">
        <f>SUM('4:3'!F23)</f>
        <v>0</v>
      </c>
      <c r="G23" s="22">
        <f>SUM('4:3'!G23)</f>
        <v>0</v>
      </c>
      <c r="H23" s="22">
        <f>SUM('4:3'!H23)</f>
        <v>0</v>
      </c>
      <c r="I23" s="22">
        <f>SUM('4:3'!I23)</f>
        <v>0</v>
      </c>
      <c r="J23" s="22">
        <f>SUM('4:3'!J23)</f>
        <v>1599</v>
      </c>
      <c r="K23" s="22">
        <f>SUM('4:3'!K23)</f>
        <v>65124</v>
      </c>
      <c r="L23" s="22">
        <f>SUM('4:3'!L23)</f>
        <v>1618</v>
      </c>
      <c r="M23" s="22">
        <f>SUM('4:3'!M23)</f>
        <v>76855</v>
      </c>
      <c r="N23" s="22">
        <f>SUM('4:3'!N23)</f>
        <v>0</v>
      </c>
      <c r="O23" s="22">
        <f>SUM('4:3'!O23)</f>
        <v>0</v>
      </c>
      <c r="P23" s="22">
        <f>SUM('4:3'!P23)</f>
        <v>313</v>
      </c>
      <c r="Q23" s="22">
        <f>SUM('4:3'!Q23)</f>
        <v>17426</v>
      </c>
      <c r="R23" s="22">
        <f>SUM('4:3'!R23)</f>
        <v>1305</v>
      </c>
      <c r="S23" s="22">
        <f>SUM('4:3'!S23)</f>
        <v>59429</v>
      </c>
      <c r="T23" s="22">
        <f>SUM('4:3'!T23)</f>
        <v>0</v>
      </c>
      <c r="U23" s="22">
        <f>SUM('4:3'!U23)</f>
        <v>0</v>
      </c>
      <c r="V23" s="22">
        <f>SUM('4:3'!V23)</f>
        <v>0</v>
      </c>
      <c r="W23" s="22">
        <f>SUM('4:3'!W23)</f>
        <v>0</v>
      </c>
      <c r="X23" s="22">
        <f>SUM('4:3'!X23)</f>
        <v>0</v>
      </c>
      <c r="Y23" s="22">
        <f>SUM('4:3'!Y23)</f>
        <v>0</v>
      </c>
      <c r="Z23" s="22">
        <f>SUM('4:3'!Z23)</f>
        <v>0</v>
      </c>
      <c r="AA23" s="22">
        <f>SUM('4:3'!AA23)</f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>SUM('4:3'!D24)</f>
        <v>20</v>
      </c>
      <c r="E24" s="22">
        <f>SUM('4:3'!E24)</f>
        <v>1630</v>
      </c>
      <c r="F24" s="22">
        <f>SUM('4:3'!F24)</f>
        <v>2</v>
      </c>
      <c r="G24" s="22">
        <f>SUM('4:3'!G24)</f>
        <v>498</v>
      </c>
      <c r="H24" s="22">
        <f>SUM('4:3'!H24)</f>
        <v>0</v>
      </c>
      <c r="I24" s="22">
        <f>SUM('4:3'!I24)</f>
        <v>0</v>
      </c>
      <c r="J24" s="22">
        <f>SUM('4:3'!J24)</f>
        <v>18</v>
      </c>
      <c r="K24" s="22">
        <f>SUM('4:3'!K24)</f>
        <v>1132</v>
      </c>
      <c r="L24" s="22">
        <f>SUM('4:3'!L24)</f>
        <v>14</v>
      </c>
      <c r="M24" s="22">
        <f>SUM('4:3'!M24)</f>
        <v>764</v>
      </c>
      <c r="N24" s="22">
        <f>SUM('4:3'!N24)</f>
        <v>2</v>
      </c>
      <c r="O24" s="22">
        <f>SUM('4:3'!O24)</f>
        <v>181</v>
      </c>
      <c r="P24" s="22">
        <f>SUM('4:3'!P24)</f>
        <v>0</v>
      </c>
      <c r="Q24" s="22">
        <f>SUM('4:3'!Q24)</f>
        <v>0</v>
      </c>
      <c r="R24" s="22">
        <f>SUM('4:3'!R24)</f>
        <v>12</v>
      </c>
      <c r="S24" s="22">
        <f>SUM('4:3'!S24)</f>
        <v>583</v>
      </c>
      <c r="T24" s="22">
        <f>SUM('4:3'!T24)</f>
        <v>0</v>
      </c>
      <c r="U24" s="22">
        <f>SUM('4:3'!U24)</f>
        <v>0</v>
      </c>
      <c r="V24" s="22">
        <f>SUM('4:3'!V24)</f>
        <v>0</v>
      </c>
      <c r="W24" s="22">
        <f>SUM('4:3'!W24)</f>
        <v>0</v>
      </c>
      <c r="X24" s="22">
        <f>SUM('4:3'!X24)</f>
        <v>0</v>
      </c>
      <c r="Y24" s="22">
        <f>SUM('4:3'!Y24)</f>
        <v>0</v>
      </c>
      <c r="Z24" s="22">
        <f>SUM('4:3'!Z24)</f>
        <v>0</v>
      </c>
      <c r="AA24" s="22">
        <f>SUM('4:3'!AA24)</f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>SUM('4:3'!D25)</f>
        <v>993</v>
      </c>
      <c r="E25" s="22">
        <f>SUM('4:3'!E25)</f>
        <v>84218</v>
      </c>
      <c r="F25" s="22">
        <f>SUM('4:3'!F25)</f>
        <v>13</v>
      </c>
      <c r="G25" s="22">
        <f>SUM('4:3'!G25)</f>
        <v>1615</v>
      </c>
      <c r="H25" s="22">
        <f>SUM('4:3'!H25)</f>
        <v>0</v>
      </c>
      <c r="I25" s="22">
        <f>SUM('4:3'!I25)</f>
        <v>0</v>
      </c>
      <c r="J25" s="22">
        <f>SUM('4:3'!J25)</f>
        <v>980</v>
      </c>
      <c r="K25" s="22">
        <f>SUM('4:3'!K25)</f>
        <v>82603</v>
      </c>
      <c r="L25" s="22">
        <f>SUM('4:3'!L25)</f>
        <v>110</v>
      </c>
      <c r="M25" s="22">
        <f>SUM('4:3'!M25)</f>
        <v>11687</v>
      </c>
      <c r="N25" s="22">
        <f>SUM('4:3'!N25)</f>
        <v>105</v>
      </c>
      <c r="O25" s="22">
        <f>SUM('4:3'!O25)</f>
        <v>11357</v>
      </c>
      <c r="P25" s="22">
        <f>SUM('4:3'!P25)</f>
        <v>0</v>
      </c>
      <c r="Q25" s="22">
        <f>SUM('4:3'!Q25)</f>
        <v>0</v>
      </c>
      <c r="R25" s="22">
        <f>SUM('4:3'!R25)</f>
        <v>5</v>
      </c>
      <c r="S25" s="22">
        <f>SUM('4:3'!S25)</f>
        <v>330</v>
      </c>
      <c r="T25" s="22">
        <f>SUM('4:3'!T25)</f>
        <v>0</v>
      </c>
      <c r="U25" s="22">
        <f>SUM('4:3'!U25)</f>
        <v>0</v>
      </c>
      <c r="V25" s="22">
        <f>SUM('4:3'!V25)</f>
        <v>0</v>
      </c>
      <c r="W25" s="22">
        <f>SUM('4:3'!W25)</f>
        <v>0</v>
      </c>
      <c r="X25" s="22">
        <f>SUM('4:3'!X25)</f>
        <v>0</v>
      </c>
      <c r="Y25" s="22">
        <f>SUM('4:3'!Y25)</f>
        <v>0</v>
      </c>
      <c r="Z25" s="22">
        <f>SUM('4:3'!Z25)</f>
        <v>0</v>
      </c>
      <c r="AA25" s="22">
        <f>SUM('4:3'!AA25)</f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>SUM('4:3'!D32)</f>
        <v>15</v>
      </c>
      <c r="E32" s="22">
        <f>SUM('4:3'!E32)</f>
        <v>1604</v>
      </c>
      <c r="F32" s="22">
        <f>SUM('4:3'!F32)</f>
        <v>15</v>
      </c>
      <c r="G32" s="22">
        <f>SUM('4:3'!G32)</f>
        <v>1604</v>
      </c>
      <c r="H32" s="22">
        <f>SUM('4:3'!H32)</f>
        <v>0</v>
      </c>
      <c r="I32" s="22">
        <f>SUM('4:3'!I32)</f>
        <v>0</v>
      </c>
      <c r="J32" s="22">
        <f>SUM('4:3'!J32)</f>
        <v>0</v>
      </c>
      <c r="K32" s="22">
        <f>SUM('4:3'!K32)</f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>SUM('4:3'!D33)</f>
        <v>10</v>
      </c>
      <c r="E33" s="22">
        <f>SUM('4:3'!E33)</f>
        <v>1068</v>
      </c>
      <c r="F33" s="22">
        <f>SUM('4:3'!F33)</f>
        <v>10</v>
      </c>
      <c r="G33" s="22">
        <f>SUM('4:3'!G33)</f>
        <v>1068</v>
      </c>
      <c r="H33" s="22">
        <f>SUM('4:3'!H33)</f>
        <v>0</v>
      </c>
      <c r="I33" s="22">
        <f>SUM('4:3'!I33)</f>
        <v>0</v>
      </c>
      <c r="J33" s="22">
        <f>SUM('4:3'!J33)</f>
        <v>0</v>
      </c>
      <c r="K33" s="22">
        <f>SUM('4:3'!K33)</f>
        <v>0</v>
      </c>
      <c r="L33" s="7"/>
      <c r="M33" s="7"/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>SUM('4:3'!D34)</f>
        <v>0</v>
      </c>
      <c r="E34" s="22">
        <f>SUM('4:3'!E34)</f>
        <v>0</v>
      </c>
      <c r="F34" s="22">
        <f>SUM('4:3'!F34)</f>
        <v>0</v>
      </c>
      <c r="G34" s="22">
        <f>SUM('4:3'!G34)</f>
        <v>0</v>
      </c>
      <c r="H34" s="22">
        <f>SUM('4:3'!H34)</f>
        <v>0</v>
      </c>
      <c r="I34" s="22">
        <f>SUM('4:3'!I34)</f>
        <v>0</v>
      </c>
      <c r="J34" s="22">
        <f>SUM('4:3'!J34)</f>
        <v>0</v>
      </c>
      <c r="K34" s="22">
        <f>SUM('4:3'!K34)</f>
        <v>0</v>
      </c>
      <c r="L34" s="7"/>
      <c r="M34" s="7"/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>SUM('4:3'!D35)</f>
        <v>0</v>
      </c>
      <c r="E35" s="22">
        <f>SUM('4:3'!E35)</f>
        <v>0</v>
      </c>
      <c r="F35" s="22">
        <f>SUM('4:3'!F35)</f>
        <v>0</v>
      </c>
      <c r="G35" s="22">
        <f>SUM('4:3'!G35)</f>
        <v>0</v>
      </c>
      <c r="H35" s="22">
        <f>SUM('4:3'!H35)</f>
        <v>0</v>
      </c>
      <c r="I35" s="22">
        <f>SUM('4:3'!I35)</f>
        <v>0</v>
      </c>
      <c r="J35" s="22">
        <f>SUM('4:3'!J35)</f>
        <v>0</v>
      </c>
      <c r="K35" s="22">
        <f>SUM('4:3'!K35)</f>
        <v>0</v>
      </c>
      <c r="L35" s="7"/>
      <c r="M35" s="7"/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>SUM('4:3'!D36)</f>
        <v>5</v>
      </c>
      <c r="E36" s="22">
        <f>SUM('4:3'!E36)</f>
        <v>536</v>
      </c>
      <c r="F36" s="22">
        <f>SUM('4:3'!F36)</f>
        <v>5</v>
      </c>
      <c r="G36" s="22">
        <f>SUM('4:3'!G36)</f>
        <v>536</v>
      </c>
      <c r="H36" s="22">
        <f>SUM('4:3'!H36)</f>
        <v>0</v>
      </c>
      <c r="I36" s="22">
        <f>SUM('4:3'!I36)</f>
        <v>0</v>
      </c>
      <c r="J36" s="22">
        <f>SUM('4:3'!J36)</f>
        <v>0</v>
      </c>
      <c r="K36" s="22">
        <f>SUM('4:3'!K36)</f>
        <v>0</v>
      </c>
      <c r="L36" s="7"/>
      <c r="M36" s="7"/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SUM('4:3'!D38)</f>
        <v>1054</v>
      </c>
      <c r="E38" s="22">
        <f>SUM('4:3'!E38)</f>
        <v>88673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1275</v>
      </c>
      <c r="E10" s="22">
        <f t="shared" si="0"/>
        <v>102364</v>
      </c>
      <c r="F10" s="22">
        <f t="shared" ref="F10:K10" si="1">SUM(F11:F14)</f>
        <v>666</v>
      </c>
      <c r="G10" s="22">
        <f t="shared" si="1"/>
        <v>76581</v>
      </c>
      <c r="H10" s="22">
        <f t="shared" si="1"/>
        <v>265</v>
      </c>
      <c r="I10" s="22">
        <f t="shared" si="1"/>
        <v>11795</v>
      </c>
      <c r="J10" s="22">
        <f t="shared" si="1"/>
        <v>344</v>
      </c>
      <c r="K10" s="22">
        <f t="shared" si="1"/>
        <v>13988</v>
      </c>
      <c r="L10" s="22">
        <f t="shared" ref="L10:M14" si="2">SUM(N10,P10,R10)</f>
        <v>895</v>
      </c>
      <c r="M10" s="22">
        <f t="shared" si="2"/>
        <v>81958</v>
      </c>
      <c r="N10" s="22">
        <f t="shared" ref="N10:S10" si="3">SUM(N11:N14)</f>
        <v>613</v>
      </c>
      <c r="O10" s="22">
        <f t="shared" si="3"/>
        <v>70064</v>
      </c>
      <c r="P10" s="22">
        <f t="shared" si="3"/>
        <v>236</v>
      </c>
      <c r="Q10" s="22">
        <f t="shared" si="3"/>
        <v>10479</v>
      </c>
      <c r="R10" s="22">
        <f t="shared" si="3"/>
        <v>46</v>
      </c>
      <c r="S10" s="22">
        <f t="shared" si="3"/>
        <v>1415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362</v>
      </c>
      <c r="E11" s="22">
        <f t="shared" si="0"/>
        <v>44549</v>
      </c>
      <c r="F11" s="22">
        <f t="shared" ref="F11:K14" si="6">SUM(N11,V11,F22,N22,V22,F33)</f>
        <v>361</v>
      </c>
      <c r="G11" s="22">
        <f t="shared" si="6"/>
        <v>44480</v>
      </c>
      <c r="H11" s="22">
        <f t="shared" si="6"/>
        <v>0</v>
      </c>
      <c r="I11" s="22">
        <f t="shared" si="6"/>
        <v>0</v>
      </c>
      <c r="J11" s="22">
        <f t="shared" si="6"/>
        <v>1</v>
      </c>
      <c r="K11" s="22">
        <f t="shared" si="6"/>
        <v>69</v>
      </c>
      <c r="L11" s="22">
        <f t="shared" si="2"/>
        <v>323</v>
      </c>
      <c r="M11" s="22">
        <f t="shared" si="2"/>
        <v>39616</v>
      </c>
      <c r="N11" s="8">
        <v>323</v>
      </c>
      <c r="O11" s="8">
        <v>39616</v>
      </c>
      <c r="P11" s="8">
        <v>0</v>
      </c>
      <c r="Q11" s="8">
        <v>0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617</v>
      </c>
      <c r="E12" s="22">
        <f t="shared" si="0"/>
        <v>26408</v>
      </c>
      <c r="F12" s="22">
        <f t="shared" si="6"/>
        <v>14</v>
      </c>
      <c r="G12" s="22">
        <f t="shared" si="6"/>
        <v>995</v>
      </c>
      <c r="H12" s="22">
        <f t="shared" si="6"/>
        <v>264</v>
      </c>
      <c r="I12" s="22">
        <f t="shared" si="6"/>
        <v>11627</v>
      </c>
      <c r="J12" s="22">
        <f t="shared" si="6"/>
        <v>339</v>
      </c>
      <c r="K12" s="22">
        <f t="shared" si="6"/>
        <v>13786</v>
      </c>
      <c r="L12" s="22">
        <f t="shared" si="2"/>
        <v>291</v>
      </c>
      <c r="M12" s="22">
        <f t="shared" si="2"/>
        <v>12588</v>
      </c>
      <c r="N12" s="8">
        <v>14</v>
      </c>
      <c r="O12" s="8">
        <v>995</v>
      </c>
      <c r="P12" s="8">
        <v>235</v>
      </c>
      <c r="Q12" s="8">
        <v>10311</v>
      </c>
      <c r="R12" s="8">
        <v>42</v>
      </c>
      <c r="S12" s="8">
        <v>1282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9</v>
      </c>
      <c r="E13" s="22">
        <f t="shared" si="0"/>
        <v>1444</v>
      </c>
      <c r="F13" s="22">
        <f t="shared" si="6"/>
        <v>4</v>
      </c>
      <c r="G13" s="22">
        <f t="shared" si="6"/>
        <v>1143</v>
      </c>
      <c r="H13" s="22">
        <f t="shared" si="6"/>
        <v>1</v>
      </c>
      <c r="I13" s="22">
        <f t="shared" si="6"/>
        <v>168</v>
      </c>
      <c r="J13" s="22">
        <f t="shared" si="6"/>
        <v>4</v>
      </c>
      <c r="K13" s="22">
        <f t="shared" si="6"/>
        <v>133</v>
      </c>
      <c r="L13" s="22">
        <f t="shared" si="2"/>
        <v>8</v>
      </c>
      <c r="M13" s="22">
        <f t="shared" si="2"/>
        <v>1288</v>
      </c>
      <c r="N13" s="8">
        <v>3</v>
      </c>
      <c r="O13" s="8">
        <v>987</v>
      </c>
      <c r="P13" s="8">
        <v>1</v>
      </c>
      <c r="Q13" s="8">
        <v>168</v>
      </c>
      <c r="R13" s="8">
        <v>4</v>
      </c>
      <c r="S13" s="8">
        <v>133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287</v>
      </c>
      <c r="E14" s="22">
        <f t="shared" si="0"/>
        <v>29963</v>
      </c>
      <c r="F14" s="22">
        <f t="shared" si="6"/>
        <v>287</v>
      </c>
      <c r="G14" s="22">
        <f t="shared" si="6"/>
        <v>29963</v>
      </c>
      <c r="H14" s="22">
        <f t="shared" si="6"/>
        <v>0</v>
      </c>
      <c r="I14" s="22">
        <f t="shared" si="6"/>
        <v>0</v>
      </c>
      <c r="J14" s="22">
        <f t="shared" si="6"/>
        <v>0</v>
      </c>
      <c r="K14" s="22">
        <f t="shared" si="6"/>
        <v>0</v>
      </c>
      <c r="L14" s="22">
        <f t="shared" si="2"/>
        <v>273</v>
      </c>
      <c r="M14" s="22">
        <f t="shared" si="2"/>
        <v>28466</v>
      </c>
      <c r="N14" s="8">
        <v>273</v>
      </c>
      <c r="O14" s="8">
        <v>28466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172</v>
      </c>
      <c r="E21" s="22">
        <f t="shared" si="7"/>
        <v>6717</v>
      </c>
      <c r="F21" s="22">
        <f t="shared" ref="F21:K21" si="8">SUM(F22:F25)</f>
        <v>3</v>
      </c>
      <c r="G21" s="22">
        <f t="shared" si="8"/>
        <v>398</v>
      </c>
      <c r="H21" s="22">
        <f t="shared" si="8"/>
        <v>0</v>
      </c>
      <c r="I21" s="22">
        <f t="shared" si="8"/>
        <v>0</v>
      </c>
      <c r="J21" s="22">
        <f t="shared" si="8"/>
        <v>169</v>
      </c>
      <c r="K21" s="22">
        <f t="shared" si="8"/>
        <v>6319</v>
      </c>
      <c r="L21" s="22">
        <f t="shared" ref="L21:M25" si="9">SUM(N21,P21,R21)</f>
        <v>207</v>
      </c>
      <c r="M21" s="22">
        <f t="shared" si="9"/>
        <v>13671</v>
      </c>
      <c r="N21" s="22">
        <f t="shared" ref="N21:S21" si="10">SUM(N22:N25)</f>
        <v>49</v>
      </c>
      <c r="O21" s="22">
        <f t="shared" si="10"/>
        <v>6101</v>
      </c>
      <c r="P21" s="22">
        <f t="shared" si="10"/>
        <v>29</v>
      </c>
      <c r="Q21" s="22">
        <f t="shared" si="10"/>
        <v>1316</v>
      </c>
      <c r="R21" s="22">
        <f t="shared" si="10"/>
        <v>129</v>
      </c>
      <c r="S21" s="22">
        <f t="shared" si="10"/>
        <v>6254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3</v>
      </c>
      <c r="E22" s="22">
        <f t="shared" si="7"/>
        <v>350</v>
      </c>
      <c r="F22" s="8">
        <v>2</v>
      </c>
      <c r="G22" s="8">
        <v>281</v>
      </c>
      <c r="H22" s="8">
        <v>0</v>
      </c>
      <c r="I22" s="8">
        <v>0</v>
      </c>
      <c r="J22" s="8">
        <v>1</v>
      </c>
      <c r="K22" s="8">
        <v>69</v>
      </c>
      <c r="L22" s="8">
        <f t="shared" si="9"/>
        <v>35</v>
      </c>
      <c r="M22" s="8">
        <f t="shared" si="9"/>
        <v>4565</v>
      </c>
      <c r="N22" s="8">
        <v>35</v>
      </c>
      <c r="O22" s="8">
        <v>4565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168</v>
      </c>
      <c r="E23" s="22">
        <f t="shared" si="7"/>
        <v>6250</v>
      </c>
      <c r="F23" s="8">
        <v>0</v>
      </c>
      <c r="G23" s="8">
        <v>0</v>
      </c>
      <c r="H23" s="8">
        <v>0</v>
      </c>
      <c r="I23" s="8">
        <v>0</v>
      </c>
      <c r="J23" s="8">
        <v>168</v>
      </c>
      <c r="K23" s="8">
        <v>6250</v>
      </c>
      <c r="L23" s="8">
        <f t="shared" si="9"/>
        <v>158</v>
      </c>
      <c r="M23" s="8">
        <f t="shared" si="9"/>
        <v>7570</v>
      </c>
      <c r="N23" s="8">
        <v>0</v>
      </c>
      <c r="O23" s="8">
        <v>0</v>
      </c>
      <c r="P23" s="8">
        <v>29</v>
      </c>
      <c r="Q23" s="8">
        <v>1316</v>
      </c>
      <c r="R23" s="8">
        <v>129</v>
      </c>
      <c r="S23" s="8">
        <v>6254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1</v>
      </c>
      <c r="M24" s="8">
        <f t="shared" si="9"/>
        <v>156</v>
      </c>
      <c r="N24" s="8">
        <v>1</v>
      </c>
      <c r="O24" s="8">
        <v>156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1</v>
      </c>
      <c r="E25" s="22">
        <f t="shared" si="7"/>
        <v>117</v>
      </c>
      <c r="F25" s="8">
        <v>1</v>
      </c>
      <c r="G25" s="8">
        <v>117</v>
      </c>
      <c r="H25" s="8">
        <v>0</v>
      </c>
      <c r="I25" s="8">
        <v>0</v>
      </c>
      <c r="J25" s="8">
        <v>0</v>
      </c>
      <c r="K25" s="8">
        <v>0</v>
      </c>
      <c r="L25" s="8">
        <f t="shared" si="9"/>
        <v>13</v>
      </c>
      <c r="M25" s="8">
        <f t="shared" si="9"/>
        <v>1380</v>
      </c>
      <c r="N25" s="8">
        <v>13</v>
      </c>
      <c r="O25" s="8">
        <v>1380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1</v>
      </c>
      <c r="E32" s="22">
        <f t="shared" si="13"/>
        <v>18</v>
      </c>
      <c r="F32" s="22">
        <f t="shared" ref="F32:K32" si="14">SUM(F33:F36)</f>
        <v>1</v>
      </c>
      <c r="G32" s="22">
        <f t="shared" si="14"/>
        <v>18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1</v>
      </c>
      <c r="E33" s="22">
        <f t="shared" si="13"/>
        <v>18</v>
      </c>
      <c r="F33" s="8">
        <v>1</v>
      </c>
      <c r="G33" s="8">
        <v>18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0</v>
      </c>
      <c r="E38" s="22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920</v>
      </c>
      <c r="E10" s="22">
        <f t="shared" si="0"/>
        <v>80381</v>
      </c>
      <c r="F10" s="22">
        <f t="shared" ref="F10:K10" si="1">SUM(F11:F14)</f>
        <v>595</v>
      </c>
      <c r="G10" s="22">
        <f t="shared" si="1"/>
        <v>66212</v>
      </c>
      <c r="H10" s="22">
        <f t="shared" si="1"/>
        <v>151</v>
      </c>
      <c r="I10" s="22">
        <f t="shared" si="1"/>
        <v>7905</v>
      </c>
      <c r="J10" s="22">
        <f t="shared" si="1"/>
        <v>174</v>
      </c>
      <c r="K10" s="22">
        <f t="shared" si="1"/>
        <v>6264</v>
      </c>
      <c r="L10" s="22">
        <f t="shared" ref="L10:M14" si="2">SUM(N10,P10,R10)</f>
        <v>714</v>
      </c>
      <c r="M10" s="22">
        <f t="shared" si="2"/>
        <v>68897</v>
      </c>
      <c r="N10" s="22">
        <f t="shared" ref="N10:S10" si="3">SUM(N11:N14)</f>
        <v>554</v>
      </c>
      <c r="O10" s="22">
        <f t="shared" si="3"/>
        <v>61359</v>
      </c>
      <c r="P10" s="22">
        <f t="shared" si="3"/>
        <v>131</v>
      </c>
      <c r="Q10" s="22">
        <f t="shared" si="3"/>
        <v>6585</v>
      </c>
      <c r="R10" s="22">
        <f t="shared" si="3"/>
        <v>29</v>
      </c>
      <c r="S10" s="22">
        <f t="shared" si="3"/>
        <v>953</v>
      </c>
      <c r="T10" s="22">
        <f t="shared" ref="T10:U14" si="4">SUM(V10,X10,Z10)</f>
        <v>1</v>
      </c>
      <c r="U10" s="22">
        <f t="shared" si="4"/>
        <v>127</v>
      </c>
      <c r="V10" s="22">
        <f t="shared" ref="V10:AA10" si="5">SUM(V11:V14)</f>
        <v>1</v>
      </c>
      <c r="W10" s="22">
        <f t="shared" si="5"/>
        <v>127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301</v>
      </c>
      <c r="E11" s="22">
        <f t="shared" si="0"/>
        <v>36028</v>
      </c>
      <c r="F11" s="22">
        <f t="shared" ref="F11:K14" si="6">SUM(N11,V11,F22,N22,V22,F33)</f>
        <v>300</v>
      </c>
      <c r="G11" s="22">
        <f t="shared" si="6"/>
        <v>35958</v>
      </c>
      <c r="H11" s="22">
        <f t="shared" si="6"/>
        <v>0</v>
      </c>
      <c r="I11" s="22">
        <f t="shared" si="6"/>
        <v>0</v>
      </c>
      <c r="J11" s="22">
        <f t="shared" si="6"/>
        <v>1</v>
      </c>
      <c r="K11" s="22">
        <f t="shared" si="6"/>
        <v>70</v>
      </c>
      <c r="L11" s="22">
        <f t="shared" si="2"/>
        <v>273</v>
      </c>
      <c r="M11" s="22">
        <f t="shared" si="2"/>
        <v>32492</v>
      </c>
      <c r="N11" s="8">
        <v>272</v>
      </c>
      <c r="O11" s="8">
        <v>32422</v>
      </c>
      <c r="P11" s="8">
        <v>0</v>
      </c>
      <c r="Q11" s="8">
        <v>0</v>
      </c>
      <c r="R11" s="8">
        <v>1</v>
      </c>
      <c r="S11" s="8">
        <v>70</v>
      </c>
      <c r="T11" s="22">
        <f t="shared" si="4"/>
        <v>1</v>
      </c>
      <c r="U11" s="22">
        <f t="shared" si="4"/>
        <v>127</v>
      </c>
      <c r="V11" s="8">
        <v>1</v>
      </c>
      <c r="W11" s="8">
        <v>127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342</v>
      </c>
      <c r="E12" s="22">
        <f t="shared" si="0"/>
        <v>15234</v>
      </c>
      <c r="F12" s="22">
        <f t="shared" si="6"/>
        <v>18</v>
      </c>
      <c r="G12" s="22">
        <f t="shared" si="6"/>
        <v>1135</v>
      </c>
      <c r="H12" s="22">
        <f t="shared" si="6"/>
        <v>151</v>
      </c>
      <c r="I12" s="22">
        <f t="shared" si="6"/>
        <v>7905</v>
      </c>
      <c r="J12" s="22">
        <f t="shared" si="6"/>
        <v>173</v>
      </c>
      <c r="K12" s="22">
        <f t="shared" si="6"/>
        <v>6194</v>
      </c>
      <c r="L12" s="22">
        <f t="shared" si="2"/>
        <v>177</v>
      </c>
      <c r="M12" s="22">
        <f t="shared" si="2"/>
        <v>8603</v>
      </c>
      <c r="N12" s="8">
        <v>18</v>
      </c>
      <c r="O12" s="8">
        <v>1135</v>
      </c>
      <c r="P12" s="8">
        <v>131</v>
      </c>
      <c r="Q12" s="8">
        <v>6585</v>
      </c>
      <c r="R12" s="8">
        <v>28</v>
      </c>
      <c r="S12" s="8">
        <v>883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0</v>
      </c>
      <c r="E13" s="22">
        <f t="shared" si="0"/>
        <v>0</v>
      </c>
      <c r="F13" s="22">
        <f t="shared" si="6"/>
        <v>0</v>
      </c>
      <c r="G13" s="22">
        <f t="shared" si="6"/>
        <v>0</v>
      </c>
      <c r="H13" s="22">
        <f t="shared" si="6"/>
        <v>0</v>
      </c>
      <c r="I13" s="22">
        <f t="shared" si="6"/>
        <v>0</v>
      </c>
      <c r="J13" s="22">
        <f t="shared" si="6"/>
        <v>0</v>
      </c>
      <c r="K13" s="22">
        <f t="shared" si="6"/>
        <v>0</v>
      </c>
      <c r="L13" s="22">
        <f t="shared" si="2"/>
        <v>0</v>
      </c>
      <c r="M13" s="22">
        <f t="shared" si="2"/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277</v>
      </c>
      <c r="E14" s="22">
        <f t="shared" si="0"/>
        <v>29119</v>
      </c>
      <c r="F14" s="22">
        <f t="shared" si="6"/>
        <v>277</v>
      </c>
      <c r="G14" s="22">
        <f t="shared" si="6"/>
        <v>29119</v>
      </c>
      <c r="H14" s="22">
        <f t="shared" si="6"/>
        <v>0</v>
      </c>
      <c r="I14" s="22">
        <f t="shared" si="6"/>
        <v>0</v>
      </c>
      <c r="J14" s="22">
        <f t="shared" si="6"/>
        <v>0</v>
      </c>
      <c r="K14" s="22">
        <f t="shared" si="6"/>
        <v>0</v>
      </c>
      <c r="L14" s="22">
        <f t="shared" si="2"/>
        <v>264</v>
      </c>
      <c r="M14" s="22">
        <f t="shared" si="2"/>
        <v>27802</v>
      </c>
      <c r="N14" s="8">
        <v>264</v>
      </c>
      <c r="O14" s="8">
        <v>27802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71</v>
      </c>
      <c r="E21" s="22">
        <f t="shared" si="7"/>
        <v>2481</v>
      </c>
      <c r="F21" s="22">
        <f t="shared" ref="F21:K21" si="8">SUM(F22:F25)</f>
        <v>0</v>
      </c>
      <c r="G21" s="22">
        <f t="shared" si="8"/>
        <v>0</v>
      </c>
      <c r="H21" s="22">
        <f t="shared" si="8"/>
        <v>0</v>
      </c>
      <c r="I21" s="22">
        <f t="shared" si="8"/>
        <v>0</v>
      </c>
      <c r="J21" s="22">
        <f t="shared" si="8"/>
        <v>71</v>
      </c>
      <c r="K21" s="22">
        <f t="shared" si="8"/>
        <v>2481</v>
      </c>
      <c r="L21" s="22">
        <f t="shared" ref="L21:M25" si="9">SUM(N21,P21,R21)</f>
        <v>134</v>
      </c>
      <c r="M21" s="22">
        <f t="shared" si="9"/>
        <v>8876</v>
      </c>
      <c r="N21" s="22">
        <f t="shared" ref="N21:S21" si="10">SUM(N22:N25)</f>
        <v>40</v>
      </c>
      <c r="O21" s="22">
        <f t="shared" si="10"/>
        <v>4726</v>
      </c>
      <c r="P21" s="22">
        <f t="shared" si="10"/>
        <v>20</v>
      </c>
      <c r="Q21" s="22">
        <f t="shared" si="10"/>
        <v>1320</v>
      </c>
      <c r="R21" s="22">
        <f t="shared" si="10"/>
        <v>74</v>
      </c>
      <c r="S21" s="22">
        <f t="shared" si="10"/>
        <v>2830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0</v>
      </c>
      <c r="E22" s="22">
        <f t="shared" si="7"/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27</v>
      </c>
      <c r="M22" s="8">
        <f t="shared" si="9"/>
        <v>3409</v>
      </c>
      <c r="N22" s="8">
        <v>27</v>
      </c>
      <c r="O22" s="8">
        <v>3409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71</v>
      </c>
      <c r="E23" s="22">
        <f t="shared" si="7"/>
        <v>2481</v>
      </c>
      <c r="F23" s="8">
        <v>0</v>
      </c>
      <c r="G23" s="8">
        <v>0</v>
      </c>
      <c r="H23" s="8">
        <v>0</v>
      </c>
      <c r="I23" s="8">
        <v>0</v>
      </c>
      <c r="J23" s="8">
        <v>71</v>
      </c>
      <c r="K23" s="8">
        <v>2481</v>
      </c>
      <c r="L23" s="8">
        <f t="shared" si="9"/>
        <v>94</v>
      </c>
      <c r="M23" s="8">
        <f t="shared" si="9"/>
        <v>4150</v>
      </c>
      <c r="N23" s="8">
        <v>0</v>
      </c>
      <c r="O23" s="8">
        <v>0</v>
      </c>
      <c r="P23" s="8">
        <v>20</v>
      </c>
      <c r="Q23" s="8">
        <v>1320</v>
      </c>
      <c r="R23" s="8">
        <v>74</v>
      </c>
      <c r="S23" s="8">
        <v>2830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0</v>
      </c>
      <c r="E25" s="22">
        <f t="shared" si="7"/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f t="shared" si="9"/>
        <v>13</v>
      </c>
      <c r="M25" s="8">
        <f t="shared" si="9"/>
        <v>1317</v>
      </c>
      <c r="N25" s="8">
        <v>13</v>
      </c>
      <c r="O25" s="8">
        <v>1317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0</v>
      </c>
      <c r="E32" s="22">
        <f t="shared" si="13"/>
        <v>0</v>
      </c>
      <c r="F32" s="22">
        <f t="shared" ref="F32:K32" si="14">SUM(F33:F36)</f>
        <v>0</v>
      </c>
      <c r="G32" s="22">
        <f t="shared" si="14"/>
        <v>0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0</v>
      </c>
      <c r="E33" s="22">
        <f t="shared" si="13"/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0</v>
      </c>
      <c r="E38" s="22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973</v>
      </c>
      <c r="E10" s="22">
        <f t="shared" si="0"/>
        <v>80915</v>
      </c>
      <c r="F10" s="22">
        <f t="shared" ref="F10:K10" si="1">SUM(F11:F14)</f>
        <v>523</v>
      </c>
      <c r="G10" s="22">
        <f t="shared" si="1"/>
        <v>60964</v>
      </c>
      <c r="H10" s="22">
        <f t="shared" si="1"/>
        <v>175</v>
      </c>
      <c r="I10" s="22">
        <f t="shared" si="1"/>
        <v>8486</v>
      </c>
      <c r="J10" s="22">
        <f t="shared" si="1"/>
        <v>275</v>
      </c>
      <c r="K10" s="22">
        <f t="shared" si="1"/>
        <v>11465</v>
      </c>
      <c r="L10" s="22">
        <f t="shared" ref="L10:M14" si="2">SUM(N10,P10,R10)</f>
        <v>691</v>
      </c>
      <c r="M10" s="22">
        <f t="shared" si="2"/>
        <v>64236</v>
      </c>
      <c r="N10" s="22">
        <f t="shared" ref="N10:S10" si="3">SUM(N11:N14)</f>
        <v>472</v>
      </c>
      <c r="O10" s="22">
        <f t="shared" si="3"/>
        <v>54581</v>
      </c>
      <c r="P10" s="22">
        <f t="shared" si="3"/>
        <v>158</v>
      </c>
      <c r="Q10" s="22">
        <f t="shared" si="3"/>
        <v>7529</v>
      </c>
      <c r="R10" s="22">
        <f t="shared" si="3"/>
        <v>61</v>
      </c>
      <c r="S10" s="22">
        <f t="shared" si="3"/>
        <v>2126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322</v>
      </c>
      <c r="E11" s="22">
        <f t="shared" si="0"/>
        <v>39462</v>
      </c>
      <c r="F11" s="22">
        <f t="shared" ref="F11:K14" si="6">SUM(N11,V11,F22,N22,V22,F33)</f>
        <v>322</v>
      </c>
      <c r="G11" s="22">
        <f t="shared" si="6"/>
        <v>39462</v>
      </c>
      <c r="H11" s="22">
        <f t="shared" si="6"/>
        <v>0</v>
      </c>
      <c r="I11" s="22">
        <f t="shared" si="6"/>
        <v>0</v>
      </c>
      <c r="J11" s="22">
        <f t="shared" si="6"/>
        <v>0</v>
      </c>
      <c r="K11" s="22">
        <f t="shared" si="6"/>
        <v>0</v>
      </c>
      <c r="L11" s="22">
        <f t="shared" si="2"/>
        <v>282</v>
      </c>
      <c r="M11" s="22">
        <f t="shared" si="2"/>
        <v>34363</v>
      </c>
      <c r="N11" s="8">
        <v>282</v>
      </c>
      <c r="O11" s="8">
        <v>34363</v>
      </c>
      <c r="P11" s="8">
        <v>0</v>
      </c>
      <c r="Q11" s="8">
        <v>0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393</v>
      </c>
      <c r="E12" s="22">
        <f t="shared" si="0"/>
        <v>16430</v>
      </c>
      <c r="F12" s="22">
        <f t="shared" si="6"/>
        <v>2</v>
      </c>
      <c r="G12" s="22">
        <f t="shared" si="6"/>
        <v>166</v>
      </c>
      <c r="H12" s="22">
        <f t="shared" si="6"/>
        <v>175</v>
      </c>
      <c r="I12" s="22">
        <f t="shared" si="6"/>
        <v>8486</v>
      </c>
      <c r="J12" s="22">
        <f t="shared" si="6"/>
        <v>216</v>
      </c>
      <c r="K12" s="22">
        <f t="shared" si="6"/>
        <v>7778</v>
      </c>
      <c r="L12" s="22">
        <f t="shared" si="2"/>
        <v>221</v>
      </c>
      <c r="M12" s="22">
        <f t="shared" si="2"/>
        <v>9821</v>
      </c>
      <c r="N12" s="8">
        <v>2</v>
      </c>
      <c r="O12" s="8">
        <v>166</v>
      </c>
      <c r="P12" s="8">
        <v>158</v>
      </c>
      <c r="Q12" s="8">
        <v>7529</v>
      </c>
      <c r="R12" s="8">
        <v>61</v>
      </c>
      <c r="S12" s="8">
        <v>2126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3</v>
      </c>
      <c r="E13" s="22">
        <f t="shared" si="0"/>
        <v>249</v>
      </c>
      <c r="F13" s="22">
        <f t="shared" si="6"/>
        <v>0</v>
      </c>
      <c r="G13" s="22">
        <f t="shared" si="6"/>
        <v>0</v>
      </c>
      <c r="H13" s="22">
        <f t="shared" si="6"/>
        <v>0</v>
      </c>
      <c r="I13" s="22">
        <f t="shared" si="6"/>
        <v>0</v>
      </c>
      <c r="J13" s="22">
        <f t="shared" si="6"/>
        <v>3</v>
      </c>
      <c r="K13" s="22">
        <f t="shared" si="6"/>
        <v>249</v>
      </c>
      <c r="L13" s="22">
        <f t="shared" si="2"/>
        <v>0</v>
      </c>
      <c r="M13" s="22">
        <f t="shared" si="2"/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255</v>
      </c>
      <c r="E14" s="22">
        <f t="shared" si="0"/>
        <v>24774</v>
      </c>
      <c r="F14" s="22">
        <f t="shared" si="6"/>
        <v>199</v>
      </c>
      <c r="G14" s="22">
        <f t="shared" si="6"/>
        <v>21336</v>
      </c>
      <c r="H14" s="22">
        <f t="shared" si="6"/>
        <v>0</v>
      </c>
      <c r="I14" s="22">
        <f t="shared" si="6"/>
        <v>0</v>
      </c>
      <c r="J14" s="22">
        <f t="shared" si="6"/>
        <v>56</v>
      </c>
      <c r="K14" s="22">
        <f t="shared" si="6"/>
        <v>3438</v>
      </c>
      <c r="L14" s="22">
        <f t="shared" si="2"/>
        <v>188</v>
      </c>
      <c r="M14" s="22">
        <f t="shared" si="2"/>
        <v>20052</v>
      </c>
      <c r="N14" s="8">
        <v>188</v>
      </c>
      <c r="O14" s="8">
        <v>20052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149</v>
      </c>
      <c r="E21" s="22">
        <f t="shared" si="7"/>
        <v>7052</v>
      </c>
      <c r="F21" s="22">
        <f t="shared" ref="F21:K21" si="8">SUM(F22:F25)</f>
        <v>1</v>
      </c>
      <c r="G21" s="22">
        <f t="shared" si="8"/>
        <v>137</v>
      </c>
      <c r="H21" s="22">
        <f t="shared" si="8"/>
        <v>0</v>
      </c>
      <c r="I21" s="22">
        <f t="shared" si="8"/>
        <v>0</v>
      </c>
      <c r="J21" s="22">
        <f t="shared" si="8"/>
        <v>148</v>
      </c>
      <c r="K21" s="22">
        <f t="shared" si="8"/>
        <v>6915</v>
      </c>
      <c r="L21" s="22">
        <f t="shared" ref="L21:M25" si="9">SUM(N21,P21,R21)</f>
        <v>133</v>
      </c>
      <c r="M21" s="22">
        <f t="shared" si="9"/>
        <v>9627</v>
      </c>
      <c r="N21" s="22">
        <f t="shared" ref="N21:S21" si="10">SUM(N22:N25)</f>
        <v>50</v>
      </c>
      <c r="O21" s="22">
        <f t="shared" si="10"/>
        <v>6246</v>
      </c>
      <c r="P21" s="22">
        <f t="shared" si="10"/>
        <v>17</v>
      </c>
      <c r="Q21" s="22">
        <f t="shared" si="10"/>
        <v>957</v>
      </c>
      <c r="R21" s="22">
        <f t="shared" si="10"/>
        <v>66</v>
      </c>
      <c r="S21" s="22">
        <f t="shared" si="10"/>
        <v>2424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0</v>
      </c>
      <c r="E22" s="22">
        <f t="shared" si="7"/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40</v>
      </c>
      <c r="M22" s="8">
        <f t="shared" si="9"/>
        <v>5099</v>
      </c>
      <c r="N22" s="8">
        <v>40</v>
      </c>
      <c r="O22" s="8">
        <v>5099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89</v>
      </c>
      <c r="E23" s="22">
        <f t="shared" si="7"/>
        <v>3228</v>
      </c>
      <c r="F23" s="8">
        <v>0</v>
      </c>
      <c r="G23" s="8">
        <v>0</v>
      </c>
      <c r="H23" s="8">
        <v>0</v>
      </c>
      <c r="I23" s="8">
        <v>0</v>
      </c>
      <c r="J23" s="8">
        <v>89</v>
      </c>
      <c r="K23" s="8">
        <v>3228</v>
      </c>
      <c r="L23" s="8">
        <f t="shared" si="9"/>
        <v>83</v>
      </c>
      <c r="M23" s="8">
        <f t="shared" si="9"/>
        <v>3381</v>
      </c>
      <c r="N23" s="8">
        <v>0</v>
      </c>
      <c r="O23" s="8">
        <v>0</v>
      </c>
      <c r="P23" s="8">
        <v>17</v>
      </c>
      <c r="Q23" s="8">
        <v>957</v>
      </c>
      <c r="R23" s="8">
        <v>66</v>
      </c>
      <c r="S23" s="8">
        <v>2424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3</v>
      </c>
      <c r="E24" s="22">
        <f t="shared" si="7"/>
        <v>249</v>
      </c>
      <c r="F24" s="8">
        <v>0</v>
      </c>
      <c r="G24" s="8">
        <v>0</v>
      </c>
      <c r="H24" s="8">
        <v>0</v>
      </c>
      <c r="I24" s="8">
        <v>0</v>
      </c>
      <c r="J24" s="8">
        <v>3</v>
      </c>
      <c r="K24" s="8">
        <v>249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57</v>
      </c>
      <c r="E25" s="22">
        <f t="shared" si="7"/>
        <v>3575</v>
      </c>
      <c r="F25" s="8">
        <v>1</v>
      </c>
      <c r="G25" s="8">
        <v>137</v>
      </c>
      <c r="H25" s="8">
        <v>0</v>
      </c>
      <c r="I25" s="8">
        <v>0</v>
      </c>
      <c r="J25" s="8">
        <v>56</v>
      </c>
      <c r="K25" s="8">
        <v>3438</v>
      </c>
      <c r="L25" s="8">
        <f t="shared" si="9"/>
        <v>10</v>
      </c>
      <c r="M25" s="8">
        <f t="shared" si="9"/>
        <v>1147</v>
      </c>
      <c r="N25" s="8">
        <v>10</v>
      </c>
      <c r="O25" s="8">
        <v>1147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0</v>
      </c>
      <c r="E32" s="22">
        <f t="shared" si="13"/>
        <v>0</v>
      </c>
      <c r="F32" s="22">
        <f t="shared" ref="F32:K32" si="14">SUM(F33:F36)</f>
        <v>0</v>
      </c>
      <c r="G32" s="22">
        <f t="shared" si="14"/>
        <v>0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0</v>
      </c>
      <c r="E33" s="22">
        <f t="shared" si="13"/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56</v>
      </c>
      <c r="E38" s="22">
        <f>SUM(AA14,K25,S25)</f>
        <v>3438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1103</v>
      </c>
      <c r="E10" s="22">
        <f t="shared" si="0"/>
        <v>96370</v>
      </c>
      <c r="F10" s="22">
        <f t="shared" ref="F10:K10" si="1">SUM(F11:F14)</f>
        <v>639</v>
      </c>
      <c r="G10" s="22">
        <f t="shared" si="1"/>
        <v>73116</v>
      </c>
      <c r="H10" s="22">
        <f t="shared" si="1"/>
        <v>164</v>
      </c>
      <c r="I10" s="22">
        <f t="shared" si="1"/>
        <v>7235</v>
      </c>
      <c r="J10" s="22">
        <f t="shared" si="1"/>
        <v>300</v>
      </c>
      <c r="K10" s="22">
        <f t="shared" si="1"/>
        <v>16019</v>
      </c>
      <c r="L10" s="22">
        <f t="shared" ref="L10:M14" si="2">SUM(N10,P10,R10)</f>
        <v>795</v>
      </c>
      <c r="M10" s="22">
        <f t="shared" si="2"/>
        <v>76115</v>
      </c>
      <c r="N10" s="22">
        <f t="shared" ref="N10:S10" si="3">SUM(N11:N14)</f>
        <v>600</v>
      </c>
      <c r="O10" s="22">
        <f t="shared" si="3"/>
        <v>68239</v>
      </c>
      <c r="P10" s="22">
        <f t="shared" si="3"/>
        <v>148</v>
      </c>
      <c r="Q10" s="22">
        <f t="shared" si="3"/>
        <v>6263</v>
      </c>
      <c r="R10" s="22">
        <f t="shared" si="3"/>
        <v>47</v>
      </c>
      <c r="S10" s="22">
        <f t="shared" si="3"/>
        <v>1613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364</v>
      </c>
      <c r="E11" s="22">
        <f t="shared" si="0"/>
        <v>44153</v>
      </c>
      <c r="F11" s="22">
        <f t="shared" ref="F11:K14" si="6">SUM(N11,V11,F22,N22,V22,F33)</f>
        <v>364</v>
      </c>
      <c r="G11" s="22">
        <f t="shared" si="6"/>
        <v>44153</v>
      </c>
      <c r="H11" s="22">
        <f t="shared" si="6"/>
        <v>0</v>
      </c>
      <c r="I11" s="22">
        <f t="shared" si="6"/>
        <v>0</v>
      </c>
      <c r="J11" s="22">
        <f t="shared" si="6"/>
        <v>0</v>
      </c>
      <c r="K11" s="22">
        <f t="shared" si="6"/>
        <v>0</v>
      </c>
      <c r="L11" s="22">
        <f t="shared" si="2"/>
        <v>334</v>
      </c>
      <c r="M11" s="22">
        <f t="shared" si="2"/>
        <v>40411</v>
      </c>
      <c r="N11" s="8">
        <v>334</v>
      </c>
      <c r="O11" s="8">
        <v>40411</v>
      </c>
      <c r="P11" s="8">
        <v>0</v>
      </c>
      <c r="Q11" s="8">
        <v>0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361</v>
      </c>
      <c r="E12" s="22">
        <f t="shared" si="0"/>
        <v>14690</v>
      </c>
      <c r="F12" s="22">
        <f t="shared" si="6"/>
        <v>1</v>
      </c>
      <c r="G12" s="22">
        <f t="shared" si="6"/>
        <v>32</v>
      </c>
      <c r="H12" s="22">
        <f t="shared" si="6"/>
        <v>164</v>
      </c>
      <c r="I12" s="22">
        <f t="shared" si="6"/>
        <v>7235</v>
      </c>
      <c r="J12" s="22">
        <f t="shared" si="6"/>
        <v>196</v>
      </c>
      <c r="K12" s="22">
        <f t="shared" si="6"/>
        <v>7423</v>
      </c>
      <c r="L12" s="22">
        <f t="shared" si="2"/>
        <v>196</v>
      </c>
      <c r="M12" s="22">
        <f t="shared" si="2"/>
        <v>7908</v>
      </c>
      <c r="N12" s="8">
        <v>1</v>
      </c>
      <c r="O12" s="8">
        <v>32</v>
      </c>
      <c r="P12" s="8">
        <v>148</v>
      </c>
      <c r="Q12" s="8">
        <v>6263</v>
      </c>
      <c r="R12" s="8">
        <v>47</v>
      </c>
      <c r="S12" s="8">
        <v>1613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4</v>
      </c>
      <c r="E13" s="22">
        <f t="shared" si="0"/>
        <v>454</v>
      </c>
      <c r="F13" s="22">
        <f t="shared" si="6"/>
        <v>4</v>
      </c>
      <c r="G13" s="22">
        <f t="shared" si="6"/>
        <v>454</v>
      </c>
      <c r="H13" s="22">
        <f t="shared" si="6"/>
        <v>0</v>
      </c>
      <c r="I13" s="22">
        <f t="shared" si="6"/>
        <v>0</v>
      </c>
      <c r="J13" s="22">
        <f t="shared" si="6"/>
        <v>0</v>
      </c>
      <c r="K13" s="22">
        <f t="shared" si="6"/>
        <v>0</v>
      </c>
      <c r="L13" s="22">
        <f t="shared" si="2"/>
        <v>3</v>
      </c>
      <c r="M13" s="22">
        <f t="shared" si="2"/>
        <v>168</v>
      </c>
      <c r="N13" s="8">
        <v>3</v>
      </c>
      <c r="O13" s="8">
        <v>168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374</v>
      </c>
      <c r="E14" s="22">
        <f t="shared" si="0"/>
        <v>37073</v>
      </c>
      <c r="F14" s="22">
        <f t="shared" si="6"/>
        <v>270</v>
      </c>
      <c r="G14" s="22">
        <f t="shared" si="6"/>
        <v>28477</v>
      </c>
      <c r="H14" s="22">
        <f t="shared" si="6"/>
        <v>0</v>
      </c>
      <c r="I14" s="22">
        <f t="shared" si="6"/>
        <v>0</v>
      </c>
      <c r="J14" s="22">
        <f t="shared" si="6"/>
        <v>104</v>
      </c>
      <c r="K14" s="22">
        <f t="shared" si="6"/>
        <v>8596</v>
      </c>
      <c r="L14" s="22">
        <f t="shared" si="2"/>
        <v>262</v>
      </c>
      <c r="M14" s="22">
        <f t="shared" si="2"/>
        <v>27628</v>
      </c>
      <c r="N14" s="8">
        <v>262</v>
      </c>
      <c r="O14" s="8">
        <v>27628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198</v>
      </c>
      <c r="E21" s="22">
        <f t="shared" si="7"/>
        <v>12058</v>
      </c>
      <c r="F21" s="22">
        <f t="shared" ref="F21:K21" si="8">SUM(F22:F25)</f>
        <v>1</v>
      </c>
      <c r="G21" s="22">
        <f t="shared" si="8"/>
        <v>286</v>
      </c>
      <c r="H21" s="22">
        <f t="shared" si="8"/>
        <v>0</v>
      </c>
      <c r="I21" s="22">
        <f t="shared" si="8"/>
        <v>0</v>
      </c>
      <c r="J21" s="22">
        <f t="shared" si="8"/>
        <v>197</v>
      </c>
      <c r="K21" s="22">
        <f t="shared" si="8"/>
        <v>11772</v>
      </c>
      <c r="L21" s="22">
        <f t="shared" ref="L21:M25" si="9">SUM(N21,P21,R21)</f>
        <v>110</v>
      </c>
      <c r="M21" s="22">
        <f t="shared" si="9"/>
        <v>8197</v>
      </c>
      <c r="N21" s="22">
        <f t="shared" ref="N21:S21" si="10">SUM(N22:N25)</f>
        <v>38</v>
      </c>
      <c r="O21" s="22">
        <f t="shared" si="10"/>
        <v>4591</v>
      </c>
      <c r="P21" s="22">
        <f t="shared" si="10"/>
        <v>16</v>
      </c>
      <c r="Q21" s="22">
        <f t="shared" si="10"/>
        <v>972</v>
      </c>
      <c r="R21" s="22">
        <f t="shared" si="10"/>
        <v>56</v>
      </c>
      <c r="S21" s="22">
        <f t="shared" si="10"/>
        <v>2634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0</v>
      </c>
      <c r="E22" s="22">
        <f t="shared" si="7"/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30</v>
      </c>
      <c r="M22" s="8">
        <f t="shared" si="9"/>
        <v>3742</v>
      </c>
      <c r="N22" s="8">
        <v>30</v>
      </c>
      <c r="O22" s="8">
        <v>3742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93</v>
      </c>
      <c r="E23" s="22">
        <f t="shared" si="7"/>
        <v>3176</v>
      </c>
      <c r="F23" s="8">
        <v>0</v>
      </c>
      <c r="G23" s="8">
        <v>0</v>
      </c>
      <c r="H23" s="8">
        <v>0</v>
      </c>
      <c r="I23" s="8">
        <v>0</v>
      </c>
      <c r="J23" s="8">
        <v>93</v>
      </c>
      <c r="K23" s="8">
        <v>3176</v>
      </c>
      <c r="L23" s="8">
        <f t="shared" si="9"/>
        <v>72</v>
      </c>
      <c r="M23" s="8">
        <f t="shared" si="9"/>
        <v>3606</v>
      </c>
      <c r="N23" s="8">
        <v>0</v>
      </c>
      <c r="O23" s="8">
        <v>0</v>
      </c>
      <c r="P23" s="8">
        <v>16</v>
      </c>
      <c r="Q23" s="8">
        <v>972</v>
      </c>
      <c r="R23" s="8">
        <v>56</v>
      </c>
      <c r="S23" s="8">
        <v>2634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1</v>
      </c>
      <c r="E24" s="22">
        <f t="shared" si="7"/>
        <v>286</v>
      </c>
      <c r="F24" s="8">
        <v>1</v>
      </c>
      <c r="G24" s="8">
        <v>286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104</v>
      </c>
      <c r="E25" s="22">
        <f t="shared" si="7"/>
        <v>8596</v>
      </c>
      <c r="F25" s="8">
        <v>0</v>
      </c>
      <c r="G25" s="8">
        <v>0</v>
      </c>
      <c r="H25" s="8">
        <v>0</v>
      </c>
      <c r="I25" s="8">
        <v>0</v>
      </c>
      <c r="J25" s="8">
        <v>104</v>
      </c>
      <c r="K25" s="8">
        <v>8596</v>
      </c>
      <c r="L25" s="8">
        <f t="shared" si="9"/>
        <v>8</v>
      </c>
      <c r="M25" s="8">
        <f t="shared" si="9"/>
        <v>849</v>
      </c>
      <c r="N25" s="8">
        <v>8</v>
      </c>
      <c r="O25" s="8">
        <v>849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0</v>
      </c>
      <c r="E32" s="22">
        <f t="shared" si="13"/>
        <v>0</v>
      </c>
      <c r="F32" s="22">
        <f t="shared" ref="F32:K32" si="14">SUM(F33:F36)</f>
        <v>0</v>
      </c>
      <c r="G32" s="22">
        <f t="shared" si="14"/>
        <v>0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0</v>
      </c>
      <c r="E33" s="22">
        <f t="shared" si="13"/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104</v>
      </c>
      <c r="E38" s="22">
        <f>SUM(AA14,K25,S25)</f>
        <v>8596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1813</v>
      </c>
      <c r="E10" s="22">
        <f t="shared" si="0"/>
        <v>143674</v>
      </c>
      <c r="F10" s="22">
        <f t="shared" ref="F10:K10" si="1">SUM(F11:F14)</f>
        <v>764</v>
      </c>
      <c r="G10" s="22">
        <f t="shared" si="1"/>
        <v>87986</v>
      </c>
      <c r="H10" s="22">
        <f t="shared" si="1"/>
        <v>189</v>
      </c>
      <c r="I10" s="22">
        <f t="shared" si="1"/>
        <v>9087</v>
      </c>
      <c r="J10" s="22">
        <f t="shared" si="1"/>
        <v>860</v>
      </c>
      <c r="K10" s="22">
        <f t="shared" si="1"/>
        <v>46601</v>
      </c>
      <c r="L10" s="22">
        <f t="shared" ref="L10:M14" si="2">SUM(N10,P10,R10)</f>
        <v>1086</v>
      </c>
      <c r="M10" s="22">
        <f t="shared" si="2"/>
        <v>95556</v>
      </c>
      <c r="N10" s="22">
        <f t="shared" ref="N10:S10" si="3">SUM(N11:N14)</f>
        <v>715</v>
      </c>
      <c r="O10" s="22">
        <f t="shared" si="3"/>
        <v>82091</v>
      </c>
      <c r="P10" s="22">
        <f t="shared" si="3"/>
        <v>159</v>
      </c>
      <c r="Q10" s="22">
        <f t="shared" si="3"/>
        <v>7369</v>
      </c>
      <c r="R10" s="22">
        <f t="shared" si="3"/>
        <v>212</v>
      </c>
      <c r="S10" s="22">
        <f t="shared" si="3"/>
        <v>6096</v>
      </c>
      <c r="T10" s="22">
        <f t="shared" ref="T10:U14" si="4">SUM(V10,X10,Z10)</f>
        <v>69</v>
      </c>
      <c r="U10" s="22">
        <f t="shared" si="4"/>
        <v>5740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69</v>
      </c>
      <c r="AA10" s="22">
        <f t="shared" si="5"/>
        <v>5740</v>
      </c>
    </row>
    <row r="11" spans="2:27" x14ac:dyDescent="0.15">
      <c r="B11" s="10" t="s">
        <v>10</v>
      </c>
      <c r="C11" s="9" t="s">
        <v>11</v>
      </c>
      <c r="D11" s="22">
        <f t="shared" si="0"/>
        <v>476</v>
      </c>
      <c r="E11" s="22">
        <f t="shared" si="0"/>
        <v>59099</v>
      </c>
      <c r="F11" s="22">
        <f t="shared" ref="F11:K14" si="6">SUM(N11,V11,F22,N22,V22,F33)</f>
        <v>475</v>
      </c>
      <c r="G11" s="22">
        <f t="shared" si="6"/>
        <v>58994</v>
      </c>
      <c r="H11" s="22">
        <f t="shared" si="6"/>
        <v>0</v>
      </c>
      <c r="I11" s="22">
        <f t="shared" si="6"/>
        <v>0</v>
      </c>
      <c r="J11" s="22">
        <f t="shared" si="6"/>
        <v>1</v>
      </c>
      <c r="K11" s="22">
        <f t="shared" si="6"/>
        <v>105</v>
      </c>
      <c r="L11" s="22">
        <f t="shared" si="2"/>
        <v>434</v>
      </c>
      <c r="M11" s="22">
        <f t="shared" si="2"/>
        <v>53968</v>
      </c>
      <c r="N11" s="8">
        <v>434</v>
      </c>
      <c r="O11" s="8">
        <v>53968</v>
      </c>
      <c r="P11" s="8">
        <v>0</v>
      </c>
      <c r="Q11" s="8">
        <v>0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723</v>
      </c>
      <c r="E12" s="22">
        <f t="shared" si="0"/>
        <v>28811</v>
      </c>
      <c r="F12" s="22">
        <f t="shared" si="6"/>
        <v>37</v>
      </c>
      <c r="G12" s="22">
        <f t="shared" si="6"/>
        <v>2480</v>
      </c>
      <c r="H12" s="22">
        <f t="shared" si="6"/>
        <v>189</v>
      </c>
      <c r="I12" s="22">
        <f t="shared" si="6"/>
        <v>9087</v>
      </c>
      <c r="J12" s="22">
        <f t="shared" si="6"/>
        <v>497</v>
      </c>
      <c r="K12" s="22">
        <f t="shared" si="6"/>
        <v>17244</v>
      </c>
      <c r="L12" s="22">
        <f t="shared" si="2"/>
        <v>408</v>
      </c>
      <c r="M12" s="22">
        <f t="shared" si="2"/>
        <v>15945</v>
      </c>
      <c r="N12" s="8">
        <v>37</v>
      </c>
      <c r="O12" s="8">
        <v>2480</v>
      </c>
      <c r="P12" s="8">
        <v>159</v>
      </c>
      <c r="Q12" s="8">
        <v>7369</v>
      </c>
      <c r="R12" s="8">
        <v>212</v>
      </c>
      <c r="S12" s="8">
        <v>6096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0</v>
      </c>
      <c r="E13" s="22">
        <f t="shared" si="0"/>
        <v>0</v>
      </c>
      <c r="F13" s="22">
        <f t="shared" si="6"/>
        <v>0</v>
      </c>
      <c r="G13" s="22">
        <f t="shared" si="6"/>
        <v>0</v>
      </c>
      <c r="H13" s="22">
        <f t="shared" si="6"/>
        <v>0</v>
      </c>
      <c r="I13" s="22">
        <f t="shared" si="6"/>
        <v>0</v>
      </c>
      <c r="J13" s="22">
        <f t="shared" si="6"/>
        <v>0</v>
      </c>
      <c r="K13" s="22">
        <f t="shared" si="6"/>
        <v>0</v>
      </c>
      <c r="L13" s="22">
        <f t="shared" si="2"/>
        <v>0</v>
      </c>
      <c r="M13" s="22">
        <f t="shared" si="2"/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614</v>
      </c>
      <c r="E14" s="22">
        <f t="shared" si="0"/>
        <v>55764</v>
      </c>
      <c r="F14" s="22">
        <f t="shared" si="6"/>
        <v>252</v>
      </c>
      <c r="G14" s="22">
        <f t="shared" si="6"/>
        <v>26512</v>
      </c>
      <c r="H14" s="22">
        <f t="shared" si="6"/>
        <v>0</v>
      </c>
      <c r="I14" s="22">
        <f t="shared" si="6"/>
        <v>0</v>
      </c>
      <c r="J14" s="22">
        <f t="shared" si="6"/>
        <v>362</v>
      </c>
      <c r="K14" s="22">
        <f t="shared" si="6"/>
        <v>29252</v>
      </c>
      <c r="L14" s="22">
        <f t="shared" si="2"/>
        <v>244</v>
      </c>
      <c r="M14" s="22">
        <f t="shared" si="2"/>
        <v>25643</v>
      </c>
      <c r="N14" s="8">
        <v>244</v>
      </c>
      <c r="O14" s="8">
        <v>25643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69</v>
      </c>
      <c r="U14" s="22">
        <f t="shared" si="4"/>
        <v>5740</v>
      </c>
      <c r="V14" s="8">
        <v>0</v>
      </c>
      <c r="W14" s="8">
        <v>0</v>
      </c>
      <c r="X14" s="8">
        <v>0</v>
      </c>
      <c r="Y14" s="8">
        <v>0</v>
      </c>
      <c r="Z14" s="8">
        <v>69</v>
      </c>
      <c r="AA14" s="8">
        <v>5740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477</v>
      </c>
      <c r="E21" s="22">
        <f t="shared" si="7"/>
        <v>30564</v>
      </c>
      <c r="F21" s="22">
        <f t="shared" ref="F21:K21" si="8">SUM(F22:F25)</f>
        <v>3</v>
      </c>
      <c r="G21" s="22">
        <f t="shared" si="8"/>
        <v>367</v>
      </c>
      <c r="H21" s="22">
        <f t="shared" si="8"/>
        <v>0</v>
      </c>
      <c r="I21" s="22">
        <f t="shared" si="8"/>
        <v>0</v>
      </c>
      <c r="J21" s="22">
        <f t="shared" si="8"/>
        <v>474</v>
      </c>
      <c r="K21" s="22">
        <f t="shared" si="8"/>
        <v>30197</v>
      </c>
      <c r="L21" s="22">
        <f t="shared" ref="L21:M25" si="9">SUM(N21,P21,R21)</f>
        <v>181</v>
      </c>
      <c r="M21" s="22">
        <f t="shared" si="9"/>
        <v>11814</v>
      </c>
      <c r="N21" s="22">
        <f t="shared" ref="N21:S21" si="10">SUM(N22:N25)</f>
        <v>46</v>
      </c>
      <c r="O21" s="22">
        <f t="shared" si="10"/>
        <v>5528</v>
      </c>
      <c r="P21" s="22">
        <f t="shared" si="10"/>
        <v>30</v>
      </c>
      <c r="Q21" s="22">
        <f t="shared" si="10"/>
        <v>1718</v>
      </c>
      <c r="R21" s="22">
        <f t="shared" si="10"/>
        <v>105</v>
      </c>
      <c r="S21" s="22">
        <f t="shared" si="10"/>
        <v>4568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4</v>
      </c>
      <c r="E22" s="22">
        <f t="shared" si="7"/>
        <v>472</v>
      </c>
      <c r="F22" s="8">
        <v>3</v>
      </c>
      <c r="G22" s="8">
        <v>367</v>
      </c>
      <c r="H22" s="8">
        <v>0</v>
      </c>
      <c r="I22" s="8">
        <v>0</v>
      </c>
      <c r="J22" s="8">
        <v>1</v>
      </c>
      <c r="K22" s="8">
        <v>105</v>
      </c>
      <c r="L22" s="8">
        <f t="shared" si="9"/>
        <v>38</v>
      </c>
      <c r="M22" s="8">
        <f t="shared" si="9"/>
        <v>4659</v>
      </c>
      <c r="N22" s="8">
        <v>38</v>
      </c>
      <c r="O22" s="8">
        <v>4659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180</v>
      </c>
      <c r="E23" s="22">
        <f t="shared" si="7"/>
        <v>6580</v>
      </c>
      <c r="F23" s="8">
        <v>0</v>
      </c>
      <c r="G23" s="8">
        <v>0</v>
      </c>
      <c r="H23" s="8">
        <v>0</v>
      </c>
      <c r="I23" s="8">
        <v>0</v>
      </c>
      <c r="J23" s="8">
        <v>180</v>
      </c>
      <c r="K23" s="8">
        <v>6580</v>
      </c>
      <c r="L23" s="8">
        <f t="shared" si="9"/>
        <v>135</v>
      </c>
      <c r="M23" s="8">
        <f t="shared" si="9"/>
        <v>6286</v>
      </c>
      <c r="N23" s="8">
        <v>0</v>
      </c>
      <c r="O23" s="8">
        <v>0</v>
      </c>
      <c r="P23" s="8">
        <v>30</v>
      </c>
      <c r="Q23" s="8">
        <v>1718</v>
      </c>
      <c r="R23" s="8">
        <v>105</v>
      </c>
      <c r="S23" s="8">
        <v>4568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293</v>
      </c>
      <c r="E25" s="22">
        <f t="shared" si="7"/>
        <v>23512</v>
      </c>
      <c r="F25" s="8">
        <v>0</v>
      </c>
      <c r="G25" s="8">
        <v>0</v>
      </c>
      <c r="H25" s="8">
        <v>0</v>
      </c>
      <c r="I25" s="8">
        <v>0</v>
      </c>
      <c r="J25" s="8">
        <v>293</v>
      </c>
      <c r="K25" s="8">
        <v>23512</v>
      </c>
      <c r="L25" s="8">
        <f t="shared" si="9"/>
        <v>8</v>
      </c>
      <c r="M25" s="8">
        <f t="shared" si="9"/>
        <v>869</v>
      </c>
      <c r="N25" s="8">
        <v>8</v>
      </c>
      <c r="O25" s="8">
        <v>869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0</v>
      </c>
      <c r="E32" s="22">
        <f t="shared" si="13"/>
        <v>0</v>
      </c>
      <c r="F32" s="22">
        <f t="shared" ref="F32:K32" si="14">SUM(F33:F36)</f>
        <v>0</v>
      </c>
      <c r="G32" s="22">
        <f t="shared" si="14"/>
        <v>0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0</v>
      </c>
      <c r="E33" s="22">
        <f t="shared" si="13"/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362</v>
      </c>
      <c r="E38" s="22">
        <f>SUM(AA14,K25,S25)</f>
        <v>29252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1395</v>
      </c>
      <c r="E10" s="22">
        <f t="shared" si="0"/>
        <v>124789</v>
      </c>
      <c r="F10" s="22">
        <f t="shared" ref="F10:K10" si="1">SUM(F11:F14)</f>
        <v>854</v>
      </c>
      <c r="G10" s="22">
        <f t="shared" si="1"/>
        <v>100993</v>
      </c>
      <c r="H10" s="22">
        <f t="shared" si="1"/>
        <v>231</v>
      </c>
      <c r="I10" s="22">
        <f t="shared" si="1"/>
        <v>11909</v>
      </c>
      <c r="J10" s="22">
        <f t="shared" si="1"/>
        <v>310</v>
      </c>
      <c r="K10" s="22">
        <f t="shared" si="1"/>
        <v>11887</v>
      </c>
      <c r="L10" s="22">
        <f t="shared" ref="L10:M14" si="2">SUM(N10,P10,R10)</f>
        <v>1093</v>
      </c>
      <c r="M10" s="22">
        <f t="shared" si="2"/>
        <v>105328</v>
      </c>
      <c r="N10" s="22">
        <f t="shared" ref="N10:S10" si="3">SUM(N11:N14)</f>
        <v>790</v>
      </c>
      <c r="O10" s="22">
        <f t="shared" si="3"/>
        <v>92640</v>
      </c>
      <c r="P10" s="22">
        <f t="shared" si="3"/>
        <v>169</v>
      </c>
      <c r="Q10" s="22">
        <f t="shared" si="3"/>
        <v>8487</v>
      </c>
      <c r="R10" s="22">
        <f t="shared" si="3"/>
        <v>134</v>
      </c>
      <c r="S10" s="22">
        <f t="shared" si="3"/>
        <v>4201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558</v>
      </c>
      <c r="E11" s="22">
        <f t="shared" si="0"/>
        <v>70209</v>
      </c>
      <c r="F11" s="22">
        <f t="shared" ref="F11:K14" si="6">SUM(N11,V11,F22,N22,V22,F33)</f>
        <v>553</v>
      </c>
      <c r="G11" s="22">
        <f t="shared" si="6"/>
        <v>69604</v>
      </c>
      <c r="H11" s="22">
        <f t="shared" si="6"/>
        <v>3</v>
      </c>
      <c r="I11" s="22">
        <f t="shared" si="6"/>
        <v>311</v>
      </c>
      <c r="J11" s="22">
        <f t="shared" si="6"/>
        <v>2</v>
      </c>
      <c r="K11" s="22">
        <f t="shared" si="6"/>
        <v>294</v>
      </c>
      <c r="L11" s="22">
        <f t="shared" si="2"/>
        <v>498</v>
      </c>
      <c r="M11" s="22">
        <f t="shared" si="2"/>
        <v>62268</v>
      </c>
      <c r="N11" s="8">
        <v>495</v>
      </c>
      <c r="O11" s="8">
        <v>61957</v>
      </c>
      <c r="P11" s="8">
        <v>3</v>
      </c>
      <c r="Q11" s="8">
        <v>311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548</v>
      </c>
      <c r="E12" s="22">
        <f t="shared" si="0"/>
        <v>24253</v>
      </c>
      <c r="F12" s="22">
        <f t="shared" si="6"/>
        <v>17</v>
      </c>
      <c r="G12" s="22">
        <f t="shared" si="6"/>
        <v>1392</v>
      </c>
      <c r="H12" s="22">
        <f t="shared" si="6"/>
        <v>228</v>
      </c>
      <c r="I12" s="22">
        <f t="shared" si="6"/>
        <v>11598</v>
      </c>
      <c r="J12" s="22">
        <f t="shared" si="6"/>
        <v>303</v>
      </c>
      <c r="K12" s="22">
        <f t="shared" si="6"/>
        <v>11263</v>
      </c>
      <c r="L12" s="22">
        <f t="shared" si="2"/>
        <v>317</v>
      </c>
      <c r="M12" s="22">
        <f t="shared" si="2"/>
        <v>13769</v>
      </c>
      <c r="N12" s="8">
        <v>17</v>
      </c>
      <c r="O12" s="8">
        <v>1392</v>
      </c>
      <c r="P12" s="8">
        <v>166</v>
      </c>
      <c r="Q12" s="8">
        <v>8176</v>
      </c>
      <c r="R12" s="8">
        <v>134</v>
      </c>
      <c r="S12" s="8">
        <v>4201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1</v>
      </c>
      <c r="E13" s="22">
        <f t="shared" si="0"/>
        <v>161</v>
      </c>
      <c r="F13" s="22">
        <f t="shared" si="6"/>
        <v>1</v>
      </c>
      <c r="G13" s="22">
        <f t="shared" si="6"/>
        <v>161</v>
      </c>
      <c r="H13" s="22">
        <f t="shared" si="6"/>
        <v>0</v>
      </c>
      <c r="I13" s="22">
        <f t="shared" si="6"/>
        <v>0</v>
      </c>
      <c r="J13" s="22">
        <f t="shared" si="6"/>
        <v>0</v>
      </c>
      <c r="K13" s="22">
        <f t="shared" si="6"/>
        <v>0</v>
      </c>
      <c r="L13" s="22">
        <f t="shared" si="2"/>
        <v>1</v>
      </c>
      <c r="M13" s="22">
        <f t="shared" si="2"/>
        <v>161</v>
      </c>
      <c r="N13" s="8">
        <v>1</v>
      </c>
      <c r="O13" s="8">
        <v>161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288</v>
      </c>
      <c r="E14" s="22">
        <f t="shared" si="0"/>
        <v>30166</v>
      </c>
      <c r="F14" s="22">
        <f t="shared" si="6"/>
        <v>283</v>
      </c>
      <c r="G14" s="22">
        <f t="shared" si="6"/>
        <v>29836</v>
      </c>
      <c r="H14" s="22">
        <f t="shared" si="6"/>
        <v>0</v>
      </c>
      <c r="I14" s="22">
        <f t="shared" si="6"/>
        <v>0</v>
      </c>
      <c r="J14" s="22">
        <f t="shared" si="6"/>
        <v>5</v>
      </c>
      <c r="K14" s="22">
        <f t="shared" si="6"/>
        <v>330</v>
      </c>
      <c r="L14" s="22">
        <f t="shared" si="2"/>
        <v>277</v>
      </c>
      <c r="M14" s="22">
        <f t="shared" si="2"/>
        <v>29130</v>
      </c>
      <c r="N14" s="8">
        <v>277</v>
      </c>
      <c r="O14" s="8">
        <v>29130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42</v>
      </c>
      <c r="E21" s="22">
        <f t="shared" si="7"/>
        <v>2020</v>
      </c>
      <c r="F21" s="22">
        <f t="shared" ref="F21:K21" si="8">SUM(F22:F25)</f>
        <v>5</v>
      </c>
      <c r="G21" s="22">
        <f t="shared" si="8"/>
        <v>578</v>
      </c>
      <c r="H21" s="22">
        <f t="shared" si="8"/>
        <v>0</v>
      </c>
      <c r="I21" s="22">
        <f t="shared" si="8"/>
        <v>0</v>
      </c>
      <c r="J21" s="22">
        <f t="shared" si="8"/>
        <v>37</v>
      </c>
      <c r="K21" s="22">
        <f t="shared" si="8"/>
        <v>1442</v>
      </c>
      <c r="L21" s="22">
        <f t="shared" ref="L21:M25" si="9">SUM(N21,P21,R21)</f>
        <v>260</v>
      </c>
      <c r="M21" s="22">
        <f t="shared" si="9"/>
        <v>17441</v>
      </c>
      <c r="N21" s="22">
        <f t="shared" ref="N21:S21" si="10">SUM(N22:N25)</f>
        <v>59</v>
      </c>
      <c r="O21" s="22">
        <f t="shared" si="10"/>
        <v>7775</v>
      </c>
      <c r="P21" s="22">
        <f t="shared" si="10"/>
        <v>62</v>
      </c>
      <c r="Q21" s="22">
        <f t="shared" si="10"/>
        <v>3422</v>
      </c>
      <c r="R21" s="22">
        <f t="shared" si="10"/>
        <v>139</v>
      </c>
      <c r="S21" s="22">
        <f t="shared" si="10"/>
        <v>6244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3</v>
      </c>
      <c r="E22" s="22">
        <f t="shared" si="7"/>
        <v>390</v>
      </c>
      <c r="F22" s="8">
        <v>1</v>
      </c>
      <c r="G22" s="8">
        <v>96</v>
      </c>
      <c r="H22" s="8">
        <v>0</v>
      </c>
      <c r="I22" s="8">
        <v>0</v>
      </c>
      <c r="J22" s="8">
        <v>2</v>
      </c>
      <c r="K22" s="8">
        <v>294</v>
      </c>
      <c r="L22" s="8">
        <f t="shared" si="9"/>
        <v>57</v>
      </c>
      <c r="M22" s="8">
        <f t="shared" si="9"/>
        <v>7551</v>
      </c>
      <c r="N22" s="8">
        <v>57</v>
      </c>
      <c r="O22" s="8">
        <v>7551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35</v>
      </c>
      <c r="E23" s="22">
        <f t="shared" si="7"/>
        <v>1148</v>
      </c>
      <c r="F23" s="8">
        <v>0</v>
      </c>
      <c r="G23" s="8">
        <v>0</v>
      </c>
      <c r="H23" s="8">
        <v>0</v>
      </c>
      <c r="I23" s="8">
        <v>0</v>
      </c>
      <c r="J23" s="8">
        <v>35</v>
      </c>
      <c r="K23" s="8">
        <v>1148</v>
      </c>
      <c r="L23" s="8">
        <f t="shared" si="9"/>
        <v>196</v>
      </c>
      <c r="M23" s="8">
        <f t="shared" si="9"/>
        <v>9336</v>
      </c>
      <c r="N23" s="8">
        <v>0</v>
      </c>
      <c r="O23" s="8">
        <v>0</v>
      </c>
      <c r="P23" s="8">
        <v>62</v>
      </c>
      <c r="Q23" s="8">
        <v>3422</v>
      </c>
      <c r="R23" s="8">
        <v>134</v>
      </c>
      <c r="S23" s="8">
        <v>5914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4</v>
      </c>
      <c r="E25" s="22">
        <f t="shared" si="7"/>
        <v>482</v>
      </c>
      <c r="F25" s="8">
        <v>4</v>
      </c>
      <c r="G25" s="8">
        <v>482</v>
      </c>
      <c r="H25" s="8">
        <v>0</v>
      </c>
      <c r="I25" s="8">
        <v>0</v>
      </c>
      <c r="J25" s="8">
        <v>0</v>
      </c>
      <c r="K25" s="8">
        <v>0</v>
      </c>
      <c r="L25" s="8">
        <f t="shared" si="9"/>
        <v>7</v>
      </c>
      <c r="M25" s="8">
        <f t="shared" si="9"/>
        <v>554</v>
      </c>
      <c r="N25" s="8">
        <v>2</v>
      </c>
      <c r="O25" s="8">
        <v>224</v>
      </c>
      <c r="P25" s="8">
        <v>0</v>
      </c>
      <c r="Q25" s="8">
        <v>0</v>
      </c>
      <c r="R25" s="8">
        <v>5</v>
      </c>
      <c r="S25" s="8">
        <v>330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0</v>
      </c>
      <c r="E32" s="22">
        <f t="shared" si="13"/>
        <v>0</v>
      </c>
      <c r="F32" s="22">
        <f t="shared" ref="F32:K32" si="14">SUM(F33:F36)</f>
        <v>0</v>
      </c>
      <c r="G32" s="22">
        <f t="shared" si="14"/>
        <v>0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0</v>
      </c>
      <c r="E33" s="22">
        <f t="shared" si="13"/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5</v>
      </c>
      <c r="E38" s="22">
        <f>SUM(AA14,K25,S25)</f>
        <v>330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1513</v>
      </c>
      <c r="E10" s="22">
        <f t="shared" si="0"/>
        <v>127920</v>
      </c>
      <c r="F10" s="22">
        <f t="shared" ref="F10:K10" si="1">SUM(F11:F14)</f>
        <v>784</v>
      </c>
      <c r="G10" s="22">
        <f t="shared" si="1"/>
        <v>91023</v>
      </c>
      <c r="H10" s="22">
        <f t="shared" si="1"/>
        <v>257</v>
      </c>
      <c r="I10" s="22">
        <f t="shared" si="1"/>
        <v>11740</v>
      </c>
      <c r="J10" s="22">
        <f t="shared" si="1"/>
        <v>472</v>
      </c>
      <c r="K10" s="22">
        <f t="shared" si="1"/>
        <v>25157</v>
      </c>
      <c r="L10" s="22">
        <f t="shared" ref="L10:M14" si="2">SUM(N10,P10,R10)</f>
        <v>1046</v>
      </c>
      <c r="M10" s="22">
        <f t="shared" si="2"/>
        <v>96778</v>
      </c>
      <c r="N10" s="22">
        <f t="shared" ref="N10:S10" si="3">SUM(N11:N14)</f>
        <v>734</v>
      </c>
      <c r="O10" s="22">
        <f t="shared" si="3"/>
        <v>84381</v>
      </c>
      <c r="P10" s="22">
        <f t="shared" si="3"/>
        <v>220</v>
      </c>
      <c r="Q10" s="22">
        <f t="shared" si="3"/>
        <v>9533</v>
      </c>
      <c r="R10" s="22">
        <f t="shared" si="3"/>
        <v>92</v>
      </c>
      <c r="S10" s="22">
        <f t="shared" si="3"/>
        <v>2864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506</v>
      </c>
      <c r="E11" s="22">
        <f t="shared" si="0"/>
        <v>62929</v>
      </c>
      <c r="F11" s="22">
        <f t="shared" ref="F11:K14" si="6">SUM(N11,V11,F22,N22,V22,F33)</f>
        <v>503</v>
      </c>
      <c r="G11" s="22">
        <f t="shared" si="6"/>
        <v>62518</v>
      </c>
      <c r="H11" s="22">
        <f t="shared" si="6"/>
        <v>0</v>
      </c>
      <c r="I11" s="22">
        <f t="shared" si="6"/>
        <v>0</v>
      </c>
      <c r="J11" s="22">
        <f t="shared" si="6"/>
        <v>3</v>
      </c>
      <c r="K11" s="22">
        <f t="shared" si="6"/>
        <v>411</v>
      </c>
      <c r="L11" s="22">
        <f t="shared" si="2"/>
        <v>461</v>
      </c>
      <c r="M11" s="22">
        <f t="shared" si="2"/>
        <v>56828</v>
      </c>
      <c r="N11" s="8">
        <v>461</v>
      </c>
      <c r="O11" s="8">
        <v>56828</v>
      </c>
      <c r="P11" s="8">
        <v>0</v>
      </c>
      <c r="Q11" s="8">
        <v>0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654</v>
      </c>
      <c r="E12" s="22">
        <f t="shared" si="0"/>
        <v>30047</v>
      </c>
      <c r="F12" s="22">
        <f t="shared" si="6"/>
        <v>34</v>
      </c>
      <c r="G12" s="22">
        <f t="shared" si="6"/>
        <v>2461</v>
      </c>
      <c r="H12" s="22">
        <f t="shared" si="6"/>
        <v>257</v>
      </c>
      <c r="I12" s="22">
        <f t="shared" si="6"/>
        <v>11740</v>
      </c>
      <c r="J12" s="22">
        <f t="shared" si="6"/>
        <v>363</v>
      </c>
      <c r="K12" s="22">
        <f t="shared" si="6"/>
        <v>15846</v>
      </c>
      <c r="L12" s="22">
        <f t="shared" si="2"/>
        <v>346</v>
      </c>
      <c r="M12" s="22">
        <f t="shared" si="2"/>
        <v>14858</v>
      </c>
      <c r="N12" s="8">
        <v>34</v>
      </c>
      <c r="O12" s="8">
        <v>2461</v>
      </c>
      <c r="P12" s="8">
        <v>220</v>
      </c>
      <c r="Q12" s="8">
        <v>9533</v>
      </c>
      <c r="R12" s="8">
        <v>92</v>
      </c>
      <c r="S12" s="8">
        <v>2864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0</v>
      </c>
      <c r="E13" s="22">
        <f t="shared" si="0"/>
        <v>0</v>
      </c>
      <c r="F13" s="22">
        <f t="shared" si="6"/>
        <v>0</v>
      </c>
      <c r="G13" s="22">
        <f t="shared" si="6"/>
        <v>0</v>
      </c>
      <c r="H13" s="22">
        <f t="shared" si="6"/>
        <v>0</v>
      </c>
      <c r="I13" s="22">
        <f t="shared" si="6"/>
        <v>0</v>
      </c>
      <c r="J13" s="22">
        <f t="shared" si="6"/>
        <v>0</v>
      </c>
      <c r="K13" s="22">
        <f t="shared" si="6"/>
        <v>0</v>
      </c>
      <c r="L13" s="22">
        <f t="shared" si="2"/>
        <v>0</v>
      </c>
      <c r="M13" s="22">
        <f t="shared" si="2"/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353</v>
      </c>
      <c r="E14" s="22">
        <f t="shared" si="0"/>
        <v>34944</v>
      </c>
      <c r="F14" s="22">
        <f t="shared" si="6"/>
        <v>247</v>
      </c>
      <c r="G14" s="22">
        <f t="shared" si="6"/>
        <v>26044</v>
      </c>
      <c r="H14" s="22">
        <f t="shared" si="6"/>
        <v>0</v>
      </c>
      <c r="I14" s="22">
        <f t="shared" si="6"/>
        <v>0</v>
      </c>
      <c r="J14" s="22">
        <f t="shared" si="6"/>
        <v>106</v>
      </c>
      <c r="K14" s="22">
        <f t="shared" si="6"/>
        <v>8900</v>
      </c>
      <c r="L14" s="22">
        <f t="shared" si="2"/>
        <v>239</v>
      </c>
      <c r="M14" s="22">
        <f t="shared" si="2"/>
        <v>25092</v>
      </c>
      <c r="N14" s="8">
        <v>239</v>
      </c>
      <c r="O14" s="8">
        <v>25092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187</v>
      </c>
      <c r="E21" s="22">
        <f t="shared" si="7"/>
        <v>12812</v>
      </c>
      <c r="F21" s="22">
        <f t="shared" ref="F21:K21" si="8">SUM(F22:F25)</f>
        <v>7</v>
      </c>
      <c r="G21" s="22">
        <f t="shared" si="8"/>
        <v>873</v>
      </c>
      <c r="H21" s="22">
        <f t="shared" si="8"/>
        <v>0</v>
      </c>
      <c r="I21" s="22">
        <f t="shared" si="8"/>
        <v>0</v>
      </c>
      <c r="J21" s="22">
        <f t="shared" si="8"/>
        <v>180</v>
      </c>
      <c r="K21" s="22">
        <f t="shared" si="8"/>
        <v>11939</v>
      </c>
      <c r="L21" s="22">
        <f t="shared" ref="L21:M25" si="9">SUM(N21,P21,R21)</f>
        <v>279</v>
      </c>
      <c r="M21" s="22">
        <f t="shared" si="9"/>
        <v>18226</v>
      </c>
      <c r="N21" s="22">
        <f t="shared" ref="N21:S21" si="10">SUM(N22:N25)</f>
        <v>42</v>
      </c>
      <c r="O21" s="22">
        <f t="shared" si="10"/>
        <v>5665</v>
      </c>
      <c r="P21" s="22">
        <f t="shared" si="10"/>
        <v>37</v>
      </c>
      <c r="Q21" s="22">
        <f t="shared" si="10"/>
        <v>2207</v>
      </c>
      <c r="R21" s="22">
        <f t="shared" si="10"/>
        <v>200</v>
      </c>
      <c r="S21" s="22">
        <f t="shared" si="10"/>
        <v>10354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4</v>
      </c>
      <c r="E22" s="22">
        <f t="shared" si="7"/>
        <v>496</v>
      </c>
      <c r="F22" s="8">
        <v>3</v>
      </c>
      <c r="G22" s="8">
        <v>364</v>
      </c>
      <c r="H22" s="8">
        <v>0</v>
      </c>
      <c r="I22" s="8">
        <v>0</v>
      </c>
      <c r="J22" s="8">
        <v>1</v>
      </c>
      <c r="K22" s="8">
        <v>132</v>
      </c>
      <c r="L22" s="8">
        <f t="shared" si="9"/>
        <v>40</v>
      </c>
      <c r="M22" s="8">
        <f t="shared" si="9"/>
        <v>5501</v>
      </c>
      <c r="N22" s="8">
        <v>38</v>
      </c>
      <c r="O22" s="8">
        <v>5222</v>
      </c>
      <c r="P22" s="8">
        <v>0</v>
      </c>
      <c r="Q22" s="8">
        <v>0</v>
      </c>
      <c r="R22" s="8">
        <v>2</v>
      </c>
      <c r="S22" s="8">
        <v>279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73</v>
      </c>
      <c r="E23" s="22">
        <f t="shared" si="7"/>
        <v>2907</v>
      </c>
      <c r="F23" s="8">
        <v>0</v>
      </c>
      <c r="G23" s="8">
        <v>0</v>
      </c>
      <c r="H23" s="8">
        <v>0</v>
      </c>
      <c r="I23" s="8">
        <v>0</v>
      </c>
      <c r="J23" s="8">
        <v>73</v>
      </c>
      <c r="K23" s="8">
        <v>2907</v>
      </c>
      <c r="L23" s="8">
        <f t="shared" si="9"/>
        <v>235</v>
      </c>
      <c r="M23" s="8">
        <f t="shared" si="9"/>
        <v>12282</v>
      </c>
      <c r="N23" s="8">
        <v>0</v>
      </c>
      <c r="O23" s="8">
        <v>0</v>
      </c>
      <c r="P23" s="8">
        <v>37</v>
      </c>
      <c r="Q23" s="8">
        <v>2207</v>
      </c>
      <c r="R23" s="8">
        <v>198</v>
      </c>
      <c r="S23" s="8">
        <v>10075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110</v>
      </c>
      <c r="E25" s="22">
        <f t="shared" si="7"/>
        <v>9409</v>
      </c>
      <c r="F25" s="8">
        <v>4</v>
      </c>
      <c r="G25" s="8">
        <v>509</v>
      </c>
      <c r="H25" s="8">
        <v>0</v>
      </c>
      <c r="I25" s="8">
        <v>0</v>
      </c>
      <c r="J25" s="8">
        <v>106</v>
      </c>
      <c r="K25" s="8">
        <v>8900</v>
      </c>
      <c r="L25" s="8">
        <f t="shared" si="9"/>
        <v>4</v>
      </c>
      <c r="M25" s="8">
        <f t="shared" si="9"/>
        <v>443</v>
      </c>
      <c r="N25" s="8">
        <v>4</v>
      </c>
      <c r="O25" s="8">
        <v>443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1</v>
      </c>
      <c r="E32" s="22">
        <f t="shared" si="13"/>
        <v>104</v>
      </c>
      <c r="F32" s="22">
        <f t="shared" ref="F32:K32" si="14">SUM(F33:F36)</f>
        <v>1</v>
      </c>
      <c r="G32" s="22">
        <f t="shared" si="14"/>
        <v>104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1</v>
      </c>
      <c r="E33" s="22">
        <f t="shared" si="13"/>
        <v>104</v>
      </c>
      <c r="F33" s="8">
        <v>1</v>
      </c>
      <c r="G33" s="8">
        <v>104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106</v>
      </c>
      <c r="E38" s="22">
        <f>SUM(AA14,K25,S25)</f>
        <v>8900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1602</v>
      </c>
      <c r="E10" s="22">
        <f t="shared" si="0"/>
        <v>130281</v>
      </c>
      <c r="F10" s="22">
        <f t="shared" ref="F10:K10" si="1">SUM(F11:F14)</f>
        <v>820</v>
      </c>
      <c r="G10" s="22">
        <f t="shared" si="1"/>
        <v>93791</v>
      </c>
      <c r="H10" s="22">
        <f t="shared" si="1"/>
        <v>247</v>
      </c>
      <c r="I10" s="22">
        <f t="shared" si="1"/>
        <v>11285</v>
      </c>
      <c r="J10" s="22">
        <f t="shared" si="1"/>
        <v>535</v>
      </c>
      <c r="K10" s="22">
        <f t="shared" si="1"/>
        <v>25205</v>
      </c>
      <c r="L10" s="22">
        <f t="shared" ref="L10:M14" si="2">SUM(N10,P10,R10)</f>
        <v>1038</v>
      </c>
      <c r="M10" s="22">
        <f t="shared" si="2"/>
        <v>97521</v>
      </c>
      <c r="N10" s="22">
        <f t="shared" ref="N10:S10" si="3">SUM(N11:N14)</f>
        <v>753</v>
      </c>
      <c r="O10" s="22">
        <f t="shared" si="3"/>
        <v>85259</v>
      </c>
      <c r="P10" s="22">
        <f t="shared" si="3"/>
        <v>227</v>
      </c>
      <c r="Q10" s="22">
        <f t="shared" si="3"/>
        <v>10329</v>
      </c>
      <c r="R10" s="22">
        <f t="shared" si="3"/>
        <v>58</v>
      </c>
      <c r="S10" s="22">
        <f t="shared" si="3"/>
        <v>1933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486</v>
      </c>
      <c r="E11" s="22">
        <f t="shared" si="0"/>
        <v>59130</v>
      </c>
      <c r="F11" s="22">
        <f t="shared" ref="F11:K14" si="6">SUM(N11,V11,F22,N22,V22,F33)</f>
        <v>483</v>
      </c>
      <c r="G11" s="22">
        <f t="shared" si="6"/>
        <v>58853</v>
      </c>
      <c r="H11" s="22">
        <f t="shared" si="6"/>
        <v>0</v>
      </c>
      <c r="I11" s="22">
        <f t="shared" si="6"/>
        <v>0</v>
      </c>
      <c r="J11" s="22">
        <f t="shared" si="6"/>
        <v>3</v>
      </c>
      <c r="K11" s="22">
        <f t="shared" si="6"/>
        <v>277</v>
      </c>
      <c r="L11" s="22">
        <f t="shared" si="2"/>
        <v>430</v>
      </c>
      <c r="M11" s="22">
        <f t="shared" si="2"/>
        <v>51841</v>
      </c>
      <c r="N11" s="8">
        <v>430</v>
      </c>
      <c r="O11" s="8">
        <v>51841</v>
      </c>
      <c r="P11" s="8">
        <v>0</v>
      </c>
      <c r="Q11" s="8">
        <v>0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745</v>
      </c>
      <c r="E12" s="22">
        <f t="shared" si="0"/>
        <v>35401</v>
      </c>
      <c r="F12" s="22">
        <f t="shared" si="6"/>
        <v>30</v>
      </c>
      <c r="G12" s="22">
        <f t="shared" si="6"/>
        <v>2270</v>
      </c>
      <c r="H12" s="22">
        <f t="shared" si="6"/>
        <v>238</v>
      </c>
      <c r="I12" s="22">
        <f t="shared" si="6"/>
        <v>10785</v>
      </c>
      <c r="J12" s="22">
        <f t="shared" si="6"/>
        <v>477</v>
      </c>
      <c r="K12" s="22">
        <f t="shared" si="6"/>
        <v>22346</v>
      </c>
      <c r="L12" s="22">
        <f t="shared" si="2"/>
        <v>306</v>
      </c>
      <c r="M12" s="22">
        <f t="shared" si="2"/>
        <v>14032</v>
      </c>
      <c r="N12" s="8">
        <v>30</v>
      </c>
      <c r="O12" s="8">
        <v>2270</v>
      </c>
      <c r="P12" s="8">
        <v>218</v>
      </c>
      <c r="Q12" s="8">
        <v>9829</v>
      </c>
      <c r="R12" s="8">
        <v>58</v>
      </c>
      <c r="S12" s="8">
        <v>1933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9</v>
      </c>
      <c r="E13" s="22">
        <f t="shared" si="0"/>
        <v>500</v>
      </c>
      <c r="F13" s="22">
        <f t="shared" si="6"/>
        <v>0</v>
      </c>
      <c r="G13" s="22">
        <f t="shared" si="6"/>
        <v>0</v>
      </c>
      <c r="H13" s="22">
        <f t="shared" si="6"/>
        <v>9</v>
      </c>
      <c r="I13" s="22">
        <f t="shared" si="6"/>
        <v>500</v>
      </c>
      <c r="J13" s="22">
        <f t="shared" si="6"/>
        <v>0</v>
      </c>
      <c r="K13" s="22">
        <f t="shared" si="6"/>
        <v>0</v>
      </c>
      <c r="L13" s="22">
        <f t="shared" si="2"/>
        <v>9</v>
      </c>
      <c r="M13" s="22">
        <f t="shared" si="2"/>
        <v>500</v>
      </c>
      <c r="N13" s="8">
        <v>0</v>
      </c>
      <c r="O13" s="8">
        <v>0</v>
      </c>
      <c r="P13" s="8">
        <v>9</v>
      </c>
      <c r="Q13" s="8">
        <v>500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362</v>
      </c>
      <c r="E14" s="22">
        <f t="shared" si="0"/>
        <v>35250</v>
      </c>
      <c r="F14" s="22">
        <f t="shared" si="6"/>
        <v>307</v>
      </c>
      <c r="G14" s="22">
        <f t="shared" si="6"/>
        <v>32668</v>
      </c>
      <c r="H14" s="22">
        <f t="shared" si="6"/>
        <v>0</v>
      </c>
      <c r="I14" s="22">
        <f t="shared" si="6"/>
        <v>0</v>
      </c>
      <c r="J14" s="22">
        <f t="shared" si="6"/>
        <v>55</v>
      </c>
      <c r="K14" s="22">
        <f t="shared" si="6"/>
        <v>2582</v>
      </c>
      <c r="L14" s="22">
        <f t="shared" si="2"/>
        <v>293</v>
      </c>
      <c r="M14" s="22">
        <f t="shared" si="2"/>
        <v>31148</v>
      </c>
      <c r="N14" s="8">
        <v>293</v>
      </c>
      <c r="O14" s="8">
        <v>31148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310</v>
      </c>
      <c r="E21" s="22">
        <f t="shared" si="7"/>
        <v>15273</v>
      </c>
      <c r="F21" s="22">
        <f t="shared" ref="F21:K21" si="8">SUM(F22:F25)</f>
        <v>3</v>
      </c>
      <c r="G21" s="22">
        <f t="shared" si="8"/>
        <v>381</v>
      </c>
      <c r="H21" s="22">
        <f t="shared" si="8"/>
        <v>0</v>
      </c>
      <c r="I21" s="22">
        <f t="shared" si="8"/>
        <v>0</v>
      </c>
      <c r="J21" s="22">
        <f t="shared" si="8"/>
        <v>307</v>
      </c>
      <c r="K21" s="22">
        <f t="shared" si="8"/>
        <v>14892</v>
      </c>
      <c r="L21" s="22">
        <f t="shared" ref="L21:M25" si="9">SUM(N21,P21,R21)</f>
        <v>248</v>
      </c>
      <c r="M21" s="22">
        <f t="shared" si="9"/>
        <v>16841</v>
      </c>
      <c r="N21" s="22">
        <f t="shared" ref="N21:S21" si="10">SUM(N22:N25)</f>
        <v>58</v>
      </c>
      <c r="O21" s="22">
        <f t="shared" si="10"/>
        <v>7505</v>
      </c>
      <c r="P21" s="22">
        <f t="shared" si="10"/>
        <v>20</v>
      </c>
      <c r="Q21" s="22">
        <f t="shared" si="10"/>
        <v>956</v>
      </c>
      <c r="R21" s="22">
        <f t="shared" si="10"/>
        <v>170</v>
      </c>
      <c r="S21" s="22">
        <f t="shared" si="10"/>
        <v>8380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2</v>
      </c>
      <c r="E22" s="22">
        <f t="shared" si="7"/>
        <v>283</v>
      </c>
      <c r="F22" s="8">
        <v>2</v>
      </c>
      <c r="G22" s="8">
        <v>283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53</v>
      </c>
      <c r="M22" s="8">
        <f t="shared" si="9"/>
        <v>6896</v>
      </c>
      <c r="N22" s="8">
        <v>50</v>
      </c>
      <c r="O22" s="8">
        <v>6619</v>
      </c>
      <c r="P22" s="8">
        <v>0</v>
      </c>
      <c r="Q22" s="8">
        <v>0</v>
      </c>
      <c r="R22" s="8">
        <v>3</v>
      </c>
      <c r="S22" s="8">
        <v>277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252</v>
      </c>
      <c r="E23" s="22">
        <f t="shared" si="7"/>
        <v>12310</v>
      </c>
      <c r="F23" s="8">
        <v>0</v>
      </c>
      <c r="G23" s="8">
        <v>0</v>
      </c>
      <c r="H23" s="8">
        <v>0</v>
      </c>
      <c r="I23" s="8">
        <v>0</v>
      </c>
      <c r="J23" s="8">
        <v>252</v>
      </c>
      <c r="K23" s="8">
        <v>12310</v>
      </c>
      <c r="L23" s="8">
        <f t="shared" si="9"/>
        <v>187</v>
      </c>
      <c r="M23" s="8">
        <f t="shared" si="9"/>
        <v>9059</v>
      </c>
      <c r="N23" s="8">
        <v>0</v>
      </c>
      <c r="O23" s="8">
        <v>0</v>
      </c>
      <c r="P23" s="8">
        <v>20</v>
      </c>
      <c r="Q23" s="8">
        <v>956</v>
      </c>
      <c r="R23" s="8">
        <v>167</v>
      </c>
      <c r="S23" s="8">
        <v>8103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56</v>
      </c>
      <c r="E25" s="22">
        <f t="shared" si="7"/>
        <v>2680</v>
      </c>
      <c r="F25" s="8">
        <v>1</v>
      </c>
      <c r="G25" s="8">
        <v>98</v>
      </c>
      <c r="H25" s="8">
        <v>0</v>
      </c>
      <c r="I25" s="8">
        <v>0</v>
      </c>
      <c r="J25" s="8">
        <v>55</v>
      </c>
      <c r="K25" s="8">
        <v>2582</v>
      </c>
      <c r="L25" s="8">
        <f t="shared" si="9"/>
        <v>8</v>
      </c>
      <c r="M25" s="8">
        <f t="shared" si="9"/>
        <v>886</v>
      </c>
      <c r="N25" s="8">
        <v>8</v>
      </c>
      <c r="O25" s="8">
        <v>886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6</v>
      </c>
      <c r="E32" s="22">
        <f t="shared" si="13"/>
        <v>646</v>
      </c>
      <c r="F32" s="22">
        <f t="shared" ref="F32:K32" si="14">SUM(F33:F36)</f>
        <v>6</v>
      </c>
      <c r="G32" s="22">
        <f t="shared" si="14"/>
        <v>646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1</v>
      </c>
      <c r="E33" s="22">
        <f t="shared" si="13"/>
        <v>110</v>
      </c>
      <c r="F33" s="8">
        <v>1</v>
      </c>
      <c r="G33" s="8">
        <v>110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5</v>
      </c>
      <c r="E36" s="22">
        <f t="shared" si="13"/>
        <v>536</v>
      </c>
      <c r="F36" s="8">
        <v>5</v>
      </c>
      <c r="G36" s="8">
        <v>536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55</v>
      </c>
      <c r="E38" s="22">
        <f>SUM(AA14,K25,S25)</f>
        <v>2582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1641</v>
      </c>
      <c r="E10" s="22">
        <f t="shared" si="0"/>
        <v>123316</v>
      </c>
      <c r="F10" s="22">
        <f t="shared" ref="F10:K10" si="1">SUM(F11:F14)</f>
        <v>728</v>
      </c>
      <c r="G10" s="22">
        <f t="shared" si="1"/>
        <v>84773</v>
      </c>
      <c r="H10" s="22">
        <f t="shared" si="1"/>
        <v>229</v>
      </c>
      <c r="I10" s="22">
        <f t="shared" si="1"/>
        <v>11037</v>
      </c>
      <c r="J10" s="22">
        <f t="shared" si="1"/>
        <v>684</v>
      </c>
      <c r="K10" s="22">
        <f t="shared" si="1"/>
        <v>27506</v>
      </c>
      <c r="L10" s="22">
        <f t="shared" ref="L10:M14" si="2">SUM(N10,P10,R10)</f>
        <v>1026</v>
      </c>
      <c r="M10" s="22">
        <f t="shared" si="2"/>
        <v>91953</v>
      </c>
      <c r="N10" s="22">
        <f t="shared" ref="N10:S10" si="3">SUM(N11:N14)</f>
        <v>677</v>
      </c>
      <c r="O10" s="22">
        <f t="shared" si="3"/>
        <v>77858</v>
      </c>
      <c r="P10" s="22">
        <f t="shared" si="3"/>
        <v>202</v>
      </c>
      <c r="Q10" s="22">
        <f t="shared" si="3"/>
        <v>9360</v>
      </c>
      <c r="R10" s="22">
        <f t="shared" si="3"/>
        <v>147</v>
      </c>
      <c r="S10" s="22">
        <f t="shared" si="3"/>
        <v>4735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446</v>
      </c>
      <c r="E11" s="22">
        <f t="shared" si="0"/>
        <v>54946</v>
      </c>
      <c r="F11" s="22">
        <f t="shared" ref="F11:K14" si="6">SUM(N11,V11,F22,N22,V22,F33)</f>
        <v>442</v>
      </c>
      <c r="G11" s="22">
        <f t="shared" si="6"/>
        <v>54597</v>
      </c>
      <c r="H11" s="22">
        <f t="shared" si="6"/>
        <v>3</v>
      </c>
      <c r="I11" s="22">
        <f t="shared" si="6"/>
        <v>253</v>
      </c>
      <c r="J11" s="22">
        <f t="shared" si="6"/>
        <v>1</v>
      </c>
      <c r="K11" s="22">
        <f t="shared" si="6"/>
        <v>96</v>
      </c>
      <c r="L11" s="22">
        <f t="shared" si="2"/>
        <v>394</v>
      </c>
      <c r="M11" s="22">
        <f t="shared" si="2"/>
        <v>47996</v>
      </c>
      <c r="N11" s="8">
        <v>393</v>
      </c>
      <c r="O11" s="8">
        <v>47914</v>
      </c>
      <c r="P11" s="8">
        <v>1</v>
      </c>
      <c r="Q11" s="8">
        <v>82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909</v>
      </c>
      <c r="E12" s="22">
        <f t="shared" si="0"/>
        <v>38963</v>
      </c>
      <c r="F12" s="22">
        <f t="shared" si="6"/>
        <v>15</v>
      </c>
      <c r="G12" s="22">
        <f t="shared" si="6"/>
        <v>1652</v>
      </c>
      <c r="H12" s="22">
        <f t="shared" si="6"/>
        <v>226</v>
      </c>
      <c r="I12" s="22">
        <f t="shared" si="6"/>
        <v>10784</v>
      </c>
      <c r="J12" s="22">
        <f t="shared" si="6"/>
        <v>668</v>
      </c>
      <c r="K12" s="22">
        <f t="shared" si="6"/>
        <v>26527</v>
      </c>
      <c r="L12" s="22">
        <f t="shared" si="2"/>
        <v>363</v>
      </c>
      <c r="M12" s="22">
        <f t="shared" si="2"/>
        <v>15665</v>
      </c>
      <c r="N12" s="8">
        <v>15</v>
      </c>
      <c r="O12" s="8">
        <v>1652</v>
      </c>
      <c r="P12" s="8">
        <v>201</v>
      </c>
      <c r="Q12" s="8">
        <v>9278</v>
      </c>
      <c r="R12" s="8">
        <v>147</v>
      </c>
      <c r="S12" s="8">
        <v>4735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15</v>
      </c>
      <c r="E13" s="22">
        <f t="shared" si="0"/>
        <v>883</v>
      </c>
      <c r="F13" s="22">
        <f t="shared" si="6"/>
        <v>0</v>
      </c>
      <c r="G13" s="22">
        <f t="shared" si="6"/>
        <v>0</v>
      </c>
      <c r="H13" s="22">
        <f t="shared" si="6"/>
        <v>0</v>
      </c>
      <c r="I13" s="22">
        <f t="shared" si="6"/>
        <v>0</v>
      </c>
      <c r="J13" s="22">
        <f t="shared" si="6"/>
        <v>15</v>
      </c>
      <c r="K13" s="22">
        <f t="shared" si="6"/>
        <v>883</v>
      </c>
      <c r="L13" s="22">
        <f t="shared" si="2"/>
        <v>0</v>
      </c>
      <c r="M13" s="22">
        <f t="shared" si="2"/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271</v>
      </c>
      <c r="E14" s="22">
        <f t="shared" si="0"/>
        <v>28524</v>
      </c>
      <c r="F14" s="22">
        <f t="shared" si="6"/>
        <v>271</v>
      </c>
      <c r="G14" s="22">
        <f t="shared" si="6"/>
        <v>28524</v>
      </c>
      <c r="H14" s="22">
        <f t="shared" si="6"/>
        <v>0</v>
      </c>
      <c r="I14" s="22">
        <f t="shared" si="6"/>
        <v>0</v>
      </c>
      <c r="J14" s="22">
        <f t="shared" si="6"/>
        <v>0</v>
      </c>
      <c r="K14" s="22">
        <f t="shared" si="6"/>
        <v>0</v>
      </c>
      <c r="L14" s="22">
        <f t="shared" si="2"/>
        <v>269</v>
      </c>
      <c r="M14" s="22">
        <f t="shared" si="2"/>
        <v>28292</v>
      </c>
      <c r="N14" s="8">
        <v>269</v>
      </c>
      <c r="O14" s="8">
        <v>28292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361</v>
      </c>
      <c r="E21" s="22">
        <f t="shared" si="7"/>
        <v>16038</v>
      </c>
      <c r="F21" s="22">
        <f t="shared" ref="F21:K21" si="8">SUM(F22:F25)</f>
        <v>2</v>
      </c>
      <c r="G21" s="22">
        <f t="shared" si="8"/>
        <v>299</v>
      </c>
      <c r="H21" s="22">
        <f t="shared" si="8"/>
        <v>0</v>
      </c>
      <c r="I21" s="22">
        <f t="shared" si="8"/>
        <v>0</v>
      </c>
      <c r="J21" s="22">
        <f t="shared" si="8"/>
        <v>359</v>
      </c>
      <c r="K21" s="22">
        <f t="shared" si="8"/>
        <v>15739</v>
      </c>
      <c r="L21" s="22">
        <f t="shared" ref="L21:M25" si="9">SUM(N21,P21,R21)</f>
        <v>250</v>
      </c>
      <c r="M21" s="22">
        <f t="shared" si="9"/>
        <v>14846</v>
      </c>
      <c r="N21" s="22">
        <f t="shared" ref="N21:S21" si="10">SUM(N22:N25)</f>
        <v>45</v>
      </c>
      <c r="O21" s="22">
        <f t="shared" si="10"/>
        <v>6137</v>
      </c>
      <c r="P21" s="22">
        <f t="shared" si="10"/>
        <v>27</v>
      </c>
      <c r="Q21" s="22">
        <f t="shared" si="10"/>
        <v>1677</v>
      </c>
      <c r="R21" s="22">
        <f t="shared" si="10"/>
        <v>178</v>
      </c>
      <c r="S21" s="22">
        <f t="shared" si="10"/>
        <v>7032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3</v>
      </c>
      <c r="E22" s="22">
        <f t="shared" si="7"/>
        <v>395</v>
      </c>
      <c r="F22" s="8">
        <v>2</v>
      </c>
      <c r="G22" s="8">
        <v>299</v>
      </c>
      <c r="H22" s="8">
        <v>0</v>
      </c>
      <c r="I22" s="8">
        <v>0</v>
      </c>
      <c r="J22" s="8">
        <v>1</v>
      </c>
      <c r="K22" s="8">
        <v>96</v>
      </c>
      <c r="L22" s="8">
        <f t="shared" si="9"/>
        <v>45</v>
      </c>
      <c r="M22" s="8">
        <f t="shared" si="9"/>
        <v>6076</v>
      </c>
      <c r="N22" s="8">
        <v>43</v>
      </c>
      <c r="O22" s="8">
        <v>5905</v>
      </c>
      <c r="P22" s="8">
        <v>2</v>
      </c>
      <c r="Q22" s="8">
        <v>171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343</v>
      </c>
      <c r="E23" s="22">
        <f t="shared" si="7"/>
        <v>14760</v>
      </c>
      <c r="F23" s="8">
        <v>0</v>
      </c>
      <c r="G23" s="8">
        <v>0</v>
      </c>
      <c r="H23" s="8">
        <v>0</v>
      </c>
      <c r="I23" s="8">
        <v>0</v>
      </c>
      <c r="J23" s="8">
        <v>343</v>
      </c>
      <c r="K23" s="8">
        <v>14760</v>
      </c>
      <c r="L23" s="8">
        <f t="shared" si="9"/>
        <v>203</v>
      </c>
      <c r="M23" s="8">
        <f t="shared" si="9"/>
        <v>8538</v>
      </c>
      <c r="N23" s="8">
        <v>0</v>
      </c>
      <c r="O23" s="8">
        <v>0</v>
      </c>
      <c r="P23" s="8">
        <v>25</v>
      </c>
      <c r="Q23" s="8">
        <v>1506</v>
      </c>
      <c r="R23" s="8">
        <v>178</v>
      </c>
      <c r="S23" s="8">
        <v>7032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15</v>
      </c>
      <c r="E24" s="22">
        <f t="shared" si="7"/>
        <v>883</v>
      </c>
      <c r="F24" s="8">
        <v>0</v>
      </c>
      <c r="G24" s="8">
        <v>0</v>
      </c>
      <c r="H24" s="8">
        <v>0</v>
      </c>
      <c r="I24" s="8">
        <v>0</v>
      </c>
      <c r="J24" s="8">
        <v>15</v>
      </c>
      <c r="K24" s="8">
        <v>883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0</v>
      </c>
      <c r="E25" s="22">
        <f t="shared" si="7"/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f t="shared" si="9"/>
        <v>2</v>
      </c>
      <c r="M25" s="8">
        <f t="shared" si="9"/>
        <v>232</v>
      </c>
      <c r="N25" s="8">
        <v>2</v>
      </c>
      <c r="O25" s="8">
        <v>232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4</v>
      </c>
      <c r="E32" s="22">
        <f t="shared" si="13"/>
        <v>479</v>
      </c>
      <c r="F32" s="22">
        <f t="shared" ref="F32:K32" si="14">SUM(F33:F36)</f>
        <v>4</v>
      </c>
      <c r="G32" s="22">
        <f t="shared" si="14"/>
        <v>479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4</v>
      </c>
      <c r="E33" s="22">
        <f t="shared" si="13"/>
        <v>479</v>
      </c>
      <c r="F33" s="8">
        <v>4</v>
      </c>
      <c r="G33" s="8">
        <v>479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0</v>
      </c>
      <c r="E38" s="22">
        <f>SUM(AA14,K25,S25)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1159</v>
      </c>
      <c r="E10" s="22">
        <f t="shared" si="0"/>
        <v>100951</v>
      </c>
      <c r="F10" s="22">
        <f t="shared" ref="F10:K10" si="1">SUM(F11:F14)</f>
        <v>688</v>
      </c>
      <c r="G10" s="22">
        <f t="shared" si="1"/>
        <v>79559</v>
      </c>
      <c r="H10" s="22">
        <f t="shared" si="1"/>
        <v>208</v>
      </c>
      <c r="I10" s="22">
        <f t="shared" si="1"/>
        <v>9653</v>
      </c>
      <c r="J10" s="22">
        <f t="shared" si="1"/>
        <v>263</v>
      </c>
      <c r="K10" s="22">
        <f t="shared" si="1"/>
        <v>11739</v>
      </c>
      <c r="L10" s="22">
        <f t="shared" ref="L10:M14" si="2">SUM(N10,P10,R10)</f>
        <v>977</v>
      </c>
      <c r="M10" s="22">
        <f t="shared" si="2"/>
        <v>85941</v>
      </c>
      <c r="N10" s="22">
        <f t="shared" ref="N10:S10" si="3">SUM(N11:N14)</f>
        <v>632</v>
      </c>
      <c r="O10" s="22">
        <f t="shared" si="3"/>
        <v>72518</v>
      </c>
      <c r="P10" s="22">
        <f t="shared" si="3"/>
        <v>184</v>
      </c>
      <c r="Q10" s="22">
        <f t="shared" si="3"/>
        <v>8181</v>
      </c>
      <c r="R10" s="22">
        <f t="shared" si="3"/>
        <v>161</v>
      </c>
      <c r="S10" s="22">
        <f t="shared" si="3"/>
        <v>5242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411</v>
      </c>
      <c r="E11" s="22">
        <f t="shared" si="0"/>
        <v>49982</v>
      </c>
      <c r="F11" s="22">
        <f t="shared" ref="F11:K14" si="6">SUM(N11,V11,F22,N22,V22,F33)</f>
        <v>403</v>
      </c>
      <c r="G11" s="22">
        <f t="shared" si="6"/>
        <v>49223</v>
      </c>
      <c r="H11" s="22">
        <f t="shared" si="6"/>
        <v>8</v>
      </c>
      <c r="I11" s="22">
        <f t="shared" si="6"/>
        <v>759</v>
      </c>
      <c r="J11" s="22">
        <f t="shared" si="6"/>
        <v>0</v>
      </c>
      <c r="K11" s="22">
        <f t="shared" si="6"/>
        <v>0</v>
      </c>
      <c r="L11" s="22">
        <f t="shared" si="2"/>
        <v>373</v>
      </c>
      <c r="M11" s="22">
        <f t="shared" si="2"/>
        <v>44973</v>
      </c>
      <c r="N11" s="8">
        <v>365</v>
      </c>
      <c r="O11" s="8">
        <v>44214</v>
      </c>
      <c r="P11" s="8">
        <v>8</v>
      </c>
      <c r="Q11" s="8">
        <v>759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442</v>
      </c>
      <c r="E12" s="22">
        <f t="shared" si="0"/>
        <v>18974</v>
      </c>
      <c r="F12" s="22">
        <f t="shared" si="6"/>
        <v>12</v>
      </c>
      <c r="G12" s="22">
        <f t="shared" si="6"/>
        <v>1069</v>
      </c>
      <c r="H12" s="22">
        <f t="shared" si="6"/>
        <v>200</v>
      </c>
      <c r="I12" s="22">
        <f t="shared" si="6"/>
        <v>8894</v>
      </c>
      <c r="J12" s="22">
        <f t="shared" si="6"/>
        <v>230</v>
      </c>
      <c r="K12" s="22">
        <f t="shared" si="6"/>
        <v>9011</v>
      </c>
      <c r="L12" s="22">
        <f t="shared" si="2"/>
        <v>349</v>
      </c>
      <c r="M12" s="22">
        <f t="shared" si="2"/>
        <v>13733</v>
      </c>
      <c r="N12" s="8">
        <v>12</v>
      </c>
      <c r="O12" s="8">
        <v>1069</v>
      </c>
      <c r="P12" s="8">
        <v>176</v>
      </c>
      <c r="Q12" s="8">
        <v>7422</v>
      </c>
      <c r="R12" s="8">
        <v>161</v>
      </c>
      <c r="S12" s="8">
        <v>5242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5</v>
      </c>
      <c r="E13" s="22">
        <f t="shared" si="0"/>
        <v>913</v>
      </c>
      <c r="F13" s="22">
        <f t="shared" si="6"/>
        <v>5</v>
      </c>
      <c r="G13" s="22">
        <f t="shared" si="6"/>
        <v>913</v>
      </c>
      <c r="H13" s="22">
        <f t="shared" si="6"/>
        <v>0</v>
      </c>
      <c r="I13" s="22">
        <f t="shared" si="6"/>
        <v>0</v>
      </c>
      <c r="J13" s="22">
        <f t="shared" si="6"/>
        <v>0</v>
      </c>
      <c r="K13" s="22">
        <f t="shared" si="6"/>
        <v>0</v>
      </c>
      <c r="L13" s="22">
        <f t="shared" si="2"/>
        <v>4</v>
      </c>
      <c r="M13" s="22">
        <f t="shared" si="2"/>
        <v>701</v>
      </c>
      <c r="N13" s="8">
        <v>4</v>
      </c>
      <c r="O13" s="8">
        <v>701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301</v>
      </c>
      <c r="E14" s="22">
        <f t="shared" si="0"/>
        <v>31082</v>
      </c>
      <c r="F14" s="22">
        <f t="shared" si="6"/>
        <v>268</v>
      </c>
      <c r="G14" s="22">
        <f t="shared" si="6"/>
        <v>28354</v>
      </c>
      <c r="H14" s="22">
        <f t="shared" si="6"/>
        <v>0</v>
      </c>
      <c r="I14" s="22">
        <f t="shared" si="6"/>
        <v>0</v>
      </c>
      <c r="J14" s="22">
        <f t="shared" si="6"/>
        <v>33</v>
      </c>
      <c r="K14" s="22">
        <f t="shared" si="6"/>
        <v>2728</v>
      </c>
      <c r="L14" s="22">
        <f t="shared" si="2"/>
        <v>251</v>
      </c>
      <c r="M14" s="22">
        <f t="shared" si="2"/>
        <v>26534</v>
      </c>
      <c r="N14" s="8">
        <v>251</v>
      </c>
      <c r="O14" s="8">
        <v>26534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59</v>
      </c>
      <c r="E21" s="22">
        <f t="shared" si="7"/>
        <v>5098</v>
      </c>
      <c r="F21" s="22">
        <f t="shared" ref="F21:K21" si="8">SUM(F22:F25)</f>
        <v>1</v>
      </c>
      <c r="G21" s="22">
        <f t="shared" si="8"/>
        <v>212</v>
      </c>
      <c r="H21" s="22">
        <f t="shared" si="8"/>
        <v>0</v>
      </c>
      <c r="I21" s="22">
        <f t="shared" si="8"/>
        <v>0</v>
      </c>
      <c r="J21" s="22">
        <f t="shared" si="8"/>
        <v>58</v>
      </c>
      <c r="K21" s="22">
        <f t="shared" si="8"/>
        <v>4886</v>
      </c>
      <c r="L21" s="22">
        <f t="shared" ref="L21:M25" si="9">SUM(N21,P21,R21)</f>
        <v>123</v>
      </c>
      <c r="M21" s="22">
        <f t="shared" si="9"/>
        <v>9912</v>
      </c>
      <c r="N21" s="22">
        <f t="shared" ref="N21:S21" si="10">SUM(N22:N25)</f>
        <v>55</v>
      </c>
      <c r="O21" s="22">
        <f t="shared" si="10"/>
        <v>6829</v>
      </c>
      <c r="P21" s="22">
        <f t="shared" si="10"/>
        <v>24</v>
      </c>
      <c r="Q21" s="22">
        <f t="shared" si="10"/>
        <v>1472</v>
      </c>
      <c r="R21" s="22">
        <f t="shared" si="10"/>
        <v>44</v>
      </c>
      <c r="S21" s="22">
        <f t="shared" si="10"/>
        <v>1611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0</v>
      </c>
      <c r="E22" s="22">
        <f t="shared" si="7"/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38</v>
      </c>
      <c r="M22" s="8">
        <f t="shared" si="9"/>
        <v>5009</v>
      </c>
      <c r="N22" s="8">
        <v>38</v>
      </c>
      <c r="O22" s="8">
        <v>5009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25</v>
      </c>
      <c r="E23" s="22">
        <f t="shared" si="7"/>
        <v>2158</v>
      </c>
      <c r="F23" s="8">
        <v>0</v>
      </c>
      <c r="G23" s="8">
        <v>0</v>
      </c>
      <c r="H23" s="8">
        <v>0</v>
      </c>
      <c r="I23" s="8">
        <v>0</v>
      </c>
      <c r="J23" s="8">
        <v>25</v>
      </c>
      <c r="K23" s="8">
        <v>2158</v>
      </c>
      <c r="L23" s="8">
        <f t="shared" si="9"/>
        <v>68</v>
      </c>
      <c r="M23" s="8">
        <f t="shared" si="9"/>
        <v>3083</v>
      </c>
      <c r="N23" s="8">
        <v>0</v>
      </c>
      <c r="O23" s="8">
        <v>0</v>
      </c>
      <c r="P23" s="8">
        <v>24</v>
      </c>
      <c r="Q23" s="8">
        <v>1472</v>
      </c>
      <c r="R23" s="8">
        <v>44</v>
      </c>
      <c r="S23" s="8">
        <v>1611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1</v>
      </c>
      <c r="E24" s="22">
        <f t="shared" si="7"/>
        <v>212</v>
      </c>
      <c r="F24" s="8">
        <v>1</v>
      </c>
      <c r="G24" s="8">
        <v>212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33</v>
      </c>
      <c r="E25" s="22">
        <f t="shared" si="7"/>
        <v>2728</v>
      </c>
      <c r="F25" s="8">
        <v>0</v>
      </c>
      <c r="G25" s="8">
        <v>0</v>
      </c>
      <c r="H25" s="8">
        <v>0</v>
      </c>
      <c r="I25" s="8">
        <v>0</v>
      </c>
      <c r="J25" s="8">
        <v>33</v>
      </c>
      <c r="K25" s="8">
        <v>2728</v>
      </c>
      <c r="L25" s="8">
        <f t="shared" si="9"/>
        <v>17</v>
      </c>
      <c r="M25" s="8">
        <f t="shared" si="9"/>
        <v>1820</v>
      </c>
      <c r="N25" s="8">
        <v>17</v>
      </c>
      <c r="O25" s="8">
        <v>1820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0</v>
      </c>
      <c r="E32" s="22">
        <f t="shared" si="13"/>
        <v>0</v>
      </c>
      <c r="F32" s="22">
        <f t="shared" ref="F32:K32" si="14">SUM(F33:F36)</f>
        <v>0</v>
      </c>
      <c r="G32" s="22">
        <f t="shared" si="14"/>
        <v>0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0</v>
      </c>
      <c r="E33" s="22">
        <f t="shared" si="13"/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33</v>
      </c>
      <c r="E38" s="22">
        <f>SUM(AA14,K25,S25)</f>
        <v>2728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1419</v>
      </c>
      <c r="E10" s="22">
        <f t="shared" si="0"/>
        <v>121852</v>
      </c>
      <c r="F10" s="22">
        <f t="shared" ref="F10:K10" si="1">SUM(F11:F14)</f>
        <v>776</v>
      </c>
      <c r="G10" s="22">
        <f t="shared" si="1"/>
        <v>89330</v>
      </c>
      <c r="H10" s="22">
        <f t="shared" si="1"/>
        <v>297</v>
      </c>
      <c r="I10" s="22">
        <f t="shared" si="1"/>
        <v>13761</v>
      </c>
      <c r="J10" s="22">
        <f t="shared" si="1"/>
        <v>346</v>
      </c>
      <c r="K10" s="22">
        <f t="shared" si="1"/>
        <v>18761</v>
      </c>
      <c r="L10" s="22">
        <f t="shared" ref="L10:M14" si="2">SUM(N10,P10,R10)</f>
        <v>1030</v>
      </c>
      <c r="M10" s="22">
        <f t="shared" si="2"/>
        <v>96737</v>
      </c>
      <c r="N10" s="22">
        <f t="shared" ref="N10:S10" si="3">SUM(N11:N14)</f>
        <v>718</v>
      </c>
      <c r="O10" s="22">
        <f t="shared" si="3"/>
        <v>82427</v>
      </c>
      <c r="P10" s="22">
        <f t="shared" si="3"/>
        <v>280</v>
      </c>
      <c r="Q10" s="22">
        <f t="shared" si="3"/>
        <v>12869</v>
      </c>
      <c r="R10" s="22">
        <f t="shared" si="3"/>
        <v>32</v>
      </c>
      <c r="S10" s="22">
        <f t="shared" si="3"/>
        <v>1441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435</v>
      </c>
      <c r="E11" s="22">
        <f t="shared" si="0"/>
        <v>53578</v>
      </c>
      <c r="F11" s="22">
        <f t="shared" ref="F11:K14" si="6">SUM(N11,V11,F22,N22,V22,F33)</f>
        <v>431</v>
      </c>
      <c r="G11" s="22">
        <f t="shared" si="6"/>
        <v>53313</v>
      </c>
      <c r="H11" s="22">
        <f t="shared" si="6"/>
        <v>4</v>
      </c>
      <c r="I11" s="22">
        <f t="shared" si="6"/>
        <v>265</v>
      </c>
      <c r="J11" s="22">
        <f t="shared" si="6"/>
        <v>0</v>
      </c>
      <c r="K11" s="22">
        <f t="shared" si="6"/>
        <v>0</v>
      </c>
      <c r="L11" s="22">
        <f t="shared" si="2"/>
        <v>397</v>
      </c>
      <c r="M11" s="22">
        <f t="shared" si="2"/>
        <v>48835</v>
      </c>
      <c r="N11" s="8">
        <v>393</v>
      </c>
      <c r="O11" s="8">
        <v>48570</v>
      </c>
      <c r="P11" s="8">
        <v>4</v>
      </c>
      <c r="Q11" s="8">
        <v>265</v>
      </c>
      <c r="R11" s="8">
        <v>0</v>
      </c>
      <c r="S11" s="8">
        <v>0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559</v>
      </c>
      <c r="E12" s="22">
        <f t="shared" si="0"/>
        <v>25808</v>
      </c>
      <c r="F12" s="22">
        <f t="shared" si="6"/>
        <v>15</v>
      </c>
      <c r="G12" s="22">
        <f t="shared" si="6"/>
        <v>1283</v>
      </c>
      <c r="H12" s="22">
        <f t="shared" si="6"/>
        <v>285</v>
      </c>
      <c r="I12" s="22">
        <f t="shared" si="6"/>
        <v>13010</v>
      </c>
      <c r="J12" s="22">
        <f t="shared" si="6"/>
        <v>259</v>
      </c>
      <c r="K12" s="22">
        <f t="shared" si="6"/>
        <v>11515</v>
      </c>
      <c r="L12" s="22">
        <f t="shared" si="2"/>
        <v>315</v>
      </c>
      <c r="M12" s="22">
        <f t="shared" si="2"/>
        <v>14842</v>
      </c>
      <c r="N12" s="8">
        <v>15</v>
      </c>
      <c r="O12" s="8">
        <v>1283</v>
      </c>
      <c r="P12" s="8">
        <v>268</v>
      </c>
      <c r="Q12" s="8">
        <v>12118</v>
      </c>
      <c r="R12" s="8">
        <v>32</v>
      </c>
      <c r="S12" s="8">
        <v>1441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23</v>
      </c>
      <c r="E13" s="22">
        <f t="shared" si="0"/>
        <v>1341</v>
      </c>
      <c r="F13" s="22">
        <f t="shared" si="6"/>
        <v>3</v>
      </c>
      <c r="G13" s="22">
        <f t="shared" si="6"/>
        <v>272</v>
      </c>
      <c r="H13" s="22">
        <f t="shared" si="6"/>
        <v>8</v>
      </c>
      <c r="I13" s="22">
        <f t="shared" si="6"/>
        <v>486</v>
      </c>
      <c r="J13" s="22">
        <f t="shared" si="6"/>
        <v>12</v>
      </c>
      <c r="K13" s="22">
        <f t="shared" si="6"/>
        <v>583</v>
      </c>
      <c r="L13" s="22">
        <f t="shared" si="2"/>
        <v>10</v>
      </c>
      <c r="M13" s="22">
        <f t="shared" si="2"/>
        <v>733</v>
      </c>
      <c r="N13" s="8">
        <v>2</v>
      </c>
      <c r="O13" s="8">
        <v>247</v>
      </c>
      <c r="P13" s="8">
        <v>8</v>
      </c>
      <c r="Q13" s="8">
        <v>486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402</v>
      </c>
      <c r="E14" s="22">
        <f t="shared" si="0"/>
        <v>41125</v>
      </c>
      <c r="F14" s="22">
        <f t="shared" si="6"/>
        <v>327</v>
      </c>
      <c r="G14" s="22">
        <f t="shared" si="6"/>
        <v>34462</v>
      </c>
      <c r="H14" s="22">
        <f t="shared" si="6"/>
        <v>0</v>
      </c>
      <c r="I14" s="22">
        <f t="shared" si="6"/>
        <v>0</v>
      </c>
      <c r="J14" s="22">
        <f t="shared" si="6"/>
        <v>75</v>
      </c>
      <c r="K14" s="22">
        <f t="shared" si="6"/>
        <v>6663</v>
      </c>
      <c r="L14" s="22">
        <f t="shared" si="2"/>
        <v>308</v>
      </c>
      <c r="M14" s="22">
        <f t="shared" si="2"/>
        <v>32327</v>
      </c>
      <c r="N14" s="8">
        <v>308</v>
      </c>
      <c r="O14" s="8">
        <v>32327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257</v>
      </c>
      <c r="E21" s="22">
        <f t="shared" si="7"/>
        <v>14311</v>
      </c>
      <c r="F21" s="22">
        <f t="shared" ref="F21:K21" si="8">SUM(F22:F25)</f>
        <v>3</v>
      </c>
      <c r="G21" s="22">
        <f t="shared" si="8"/>
        <v>358</v>
      </c>
      <c r="H21" s="22">
        <f t="shared" si="8"/>
        <v>0</v>
      </c>
      <c r="I21" s="22">
        <f t="shared" si="8"/>
        <v>0</v>
      </c>
      <c r="J21" s="22">
        <f t="shared" si="8"/>
        <v>254</v>
      </c>
      <c r="K21" s="22">
        <f t="shared" si="8"/>
        <v>13953</v>
      </c>
      <c r="L21" s="22">
        <f t="shared" ref="L21:M25" si="9">SUM(N21,P21,R21)</f>
        <v>131</v>
      </c>
      <c r="M21" s="22">
        <f t="shared" si="9"/>
        <v>10656</v>
      </c>
      <c r="N21" s="22">
        <f t="shared" ref="N21:S21" si="10">SUM(N22:N25)</f>
        <v>54</v>
      </c>
      <c r="O21" s="22">
        <f t="shared" si="10"/>
        <v>6397</v>
      </c>
      <c r="P21" s="22">
        <f t="shared" si="10"/>
        <v>17</v>
      </c>
      <c r="Q21" s="22">
        <f t="shared" si="10"/>
        <v>892</v>
      </c>
      <c r="R21" s="22">
        <f t="shared" si="10"/>
        <v>60</v>
      </c>
      <c r="S21" s="22">
        <f t="shared" si="10"/>
        <v>3367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1</v>
      </c>
      <c r="E22" s="22">
        <f t="shared" si="7"/>
        <v>86</v>
      </c>
      <c r="F22" s="8">
        <v>1</v>
      </c>
      <c r="G22" s="8">
        <v>86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36</v>
      </c>
      <c r="M22" s="8">
        <f t="shared" si="9"/>
        <v>4509</v>
      </c>
      <c r="N22" s="8">
        <v>36</v>
      </c>
      <c r="O22" s="8">
        <v>4509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179</v>
      </c>
      <c r="E23" s="22">
        <f t="shared" si="7"/>
        <v>7290</v>
      </c>
      <c r="F23" s="8">
        <v>0</v>
      </c>
      <c r="G23" s="8">
        <v>0</v>
      </c>
      <c r="H23" s="8">
        <v>0</v>
      </c>
      <c r="I23" s="8">
        <v>0</v>
      </c>
      <c r="J23" s="8">
        <v>179</v>
      </c>
      <c r="K23" s="8">
        <v>7290</v>
      </c>
      <c r="L23" s="8">
        <f t="shared" si="9"/>
        <v>65</v>
      </c>
      <c r="M23" s="8">
        <f t="shared" si="9"/>
        <v>3676</v>
      </c>
      <c r="N23" s="8">
        <v>0</v>
      </c>
      <c r="O23" s="8">
        <v>0</v>
      </c>
      <c r="P23" s="8">
        <v>17</v>
      </c>
      <c r="Q23" s="8">
        <v>892</v>
      </c>
      <c r="R23" s="8">
        <v>48</v>
      </c>
      <c r="S23" s="8">
        <v>2784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13</v>
      </c>
      <c r="M24" s="8">
        <f t="shared" si="9"/>
        <v>608</v>
      </c>
      <c r="N24" s="8">
        <v>1</v>
      </c>
      <c r="O24" s="8">
        <v>25</v>
      </c>
      <c r="P24" s="8">
        <v>0</v>
      </c>
      <c r="Q24" s="8">
        <v>0</v>
      </c>
      <c r="R24" s="8">
        <v>12</v>
      </c>
      <c r="S24" s="8">
        <v>583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77</v>
      </c>
      <c r="E25" s="22">
        <f t="shared" si="7"/>
        <v>6935</v>
      </c>
      <c r="F25" s="8">
        <v>2</v>
      </c>
      <c r="G25" s="8">
        <v>272</v>
      </c>
      <c r="H25" s="8">
        <v>0</v>
      </c>
      <c r="I25" s="8">
        <v>0</v>
      </c>
      <c r="J25" s="8">
        <v>75</v>
      </c>
      <c r="K25" s="8">
        <v>6663</v>
      </c>
      <c r="L25" s="8">
        <f t="shared" si="9"/>
        <v>17</v>
      </c>
      <c r="M25" s="8">
        <f t="shared" si="9"/>
        <v>1863</v>
      </c>
      <c r="N25" s="8">
        <v>17</v>
      </c>
      <c r="O25" s="8">
        <v>1863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1</v>
      </c>
      <c r="E32" s="22">
        <f t="shared" si="13"/>
        <v>148</v>
      </c>
      <c r="F32" s="22">
        <f t="shared" ref="F32:K32" si="14">SUM(F33:F36)</f>
        <v>1</v>
      </c>
      <c r="G32" s="22">
        <f t="shared" si="14"/>
        <v>148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1</v>
      </c>
      <c r="E33" s="22">
        <f t="shared" si="13"/>
        <v>148</v>
      </c>
      <c r="F33" s="8">
        <v>1</v>
      </c>
      <c r="G33" s="8">
        <v>148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75</v>
      </c>
      <c r="E38" s="22">
        <f>SUM(AA14,K25,S25)</f>
        <v>6663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1"/>
      <c r="C6" s="20"/>
      <c r="D6" s="19" t="s">
        <v>0</v>
      </c>
      <c r="E6" s="9"/>
      <c r="F6" s="9"/>
      <c r="G6" s="9"/>
      <c r="H6" s="9"/>
      <c r="I6" s="9"/>
      <c r="J6" s="9"/>
      <c r="K6" s="9"/>
      <c r="L6" s="19" t="s">
        <v>1</v>
      </c>
      <c r="M6" s="9"/>
      <c r="N6" s="9"/>
      <c r="O6" s="9"/>
      <c r="P6" s="9"/>
      <c r="Q6" s="9"/>
      <c r="R6" s="9"/>
      <c r="S6" s="9"/>
      <c r="T6" s="19" t="s">
        <v>2</v>
      </c>
      <c r="U6" s="9"/>
      <c r="V6" s="9"/>
      <c r="W6" s="9"/>
      <c r="X6" s="9"/>
      <c r="Y6" s="9"/>
      <c r="Z6" s="9"/>
      <c r="AA6" s="9"/>
    </row>
    <row r="7" spans="2:27" x14ac:dyDescent="0.15">
      <c r="B7" s="18"/>
      <c r="C7" s="17"/>
      <c r="D7" s="19" t="s">
        <v>3</v>
      </c>
      <c r="E7" s="19"/>
      <c r="F7" s="9" t="s">
        <v>4</v>
      </c>
      <c r="G7" s="9"/>
      <c r="H7" s="9" t="s">
        <v>5</v>
      </c>
      <c r="I7" s="9"/>
      <c r="J7" s="9" t="s">
        <v>26</v>
      </c>
      <c r="K7" s="9"/>
      <c r="L7" s="19" t="s">
        <v>3</v>
      </c>
      <c r="M7" s="19"/>
      <c r="N7" s="9" t="s">
        <v>4</v>
      </c>
      <c r="O7" s="9"/>
      <c r="P7" s="9" t="s">
        <v>5</v>
      </c>
      <c r="Q7" s="9"/>
      <c r="R7" s="9" t="s">
        <v>26</v>
      </c>
      <c r="S7" s="9"/>
      <c r="T7" s="19" t="s">
        <v>3</v>
      </c>
      <c r="U7" s="19"/>
      <c r="V7" s="9" t="s">
        <v>4</v>
      </c>
      <c r="W7" s="9"/>
      <c r="X7" s="9" t="s">
        <v>5</v>
      </c>
      <c r="Y7" s="9"/>
      <c r="Z7" s="9" t="s">
        <v>26</v>
      </c>
      <c r="AA7" s="9"/>
    </row>
    <row r="8" spans="2:27" ht="69" x14ac:dyDescent="0.15">
      <c r="B8" s="18"/>
      <c r="C8" s="17"/>
      <c r="D8" s="16" t="s">
        <v>6</v>
      </c>
      <c r="E8" s="16" t="s">
        <v>7</v>
      </c>
      <c r="F8" s="16" t="s">
        <v>6</v>
      </c>
      <c r="G8" s="16" t="s">
        <v>7</v>
      </c>
      <c r="H8" s="16" t="s">
        <v>6</v>
      </c>
      <c r="I8" s="16" t="s">
        <v>7</v>
      </c>
      <c r="J8" s="16" t="s">
        <v>6</v>
      </c>
      <c r="K8" s="16" t="s">
        <v>7</v>
      </c>
      <c r="L8" s="16" t="s">
        <v>6</v>
      </c>
      <c r="M8" s="16" t="s">
        <v>7</v>
      </c>
      <c r="N8" s="16" t="s">
        <v>6</v>
      </c>
      <c r="O8" s="16" t="s">
        <v>7</v>
      </c>
      <c r="P8" s="16" t="s">
        <v>6</v>
      </c>
      <c r="Q8" s="16" t="s">
        <v>7</v>
      </c>
      <c r="R8" s="16" t="s">
        <v>6</v>
      </c>
      <c r="S8" s="16" t="s">
        <v>7</v>
      </c>
      <c r="T8" s="16" t="s">
        <v>6</v>
      </c>
      <c r="U8" s="16" t="s">
        <v>7</v>
      </c>
      <c r="V8" s="16" t="s">
        <v>6</v>
      </c>
      <c r="W8" s="16" t="s">
        <v>7</v>
      </c>
      <c r="X8" s="16" t="s">
        <v>6</v>
      </c>
      <c r="Y8" s="16" t="s">
        <v>7</v>
      </c>
      <c r="Z8" s="16" t="s">
        <v>6</v>
      </c>
      <c r="AA8" s="16" t="s">
        <v>7</v>
      </c>
    </row>
    <row r="9" spans="2:27" x14ac:dyDescent="0.15">
      <c r="B9" s="14"/>
      <c r="C9" s="13"/>
      <c r="D9" s="12" t="s">
        <v>8</v>
      </c>
      <c r="E9" s="12" t="s">
        <v>27</v>
      </c>
      <c r="F9" s="12" t="s">
        <v>8</v>
      </c>
      <c r="G9" s="12" t="s">
        <v>27</v>
      </c>
      <c r="H9" s="12" t="s">
        <v>8</v>
      </c>
      <c r="I9" s="12" t="s">
        <v>27</v>
      </c>
      <c r="J9" s="12" t="s">
        <v>8</v>
      </c>
      <c r="K9" s="12" t="s">
        <v>27</v>
      </c>
      <c r="L9" s="12" t="s">
        <v>8</v>
      </c>
      <c r="M9" s="12" t="s">
        <v>27</v>
      </c>
      <c r="N9" s="12" t="s">
        <v>8</v>
      </c>
      <c r="O9" s="12" t="s">
        <v>27</v>
      </c>
      <c r="P9" s="12" t="s">
        <v>8</v>
      </c>
      <c r="Q9" s="12" t="s">
        <v>27</v>
      </c>
      <c r="R9" s="12" t="s">
        <v>8</v>
      </c>
      <c r="S9" s="12" t="s">
        <v>27</v>
      </c>
      <c r="T9" s="12" t="s">
        <v>8</v>
      </c>
      <c r="U9" s="12" t="s">
        <v>27</v>
      </c>
      <c r="V9" s="12" t="s">
        <v>8</v>
      </c>
      <c r="W9" s="12" t="s">
        <v>27</v>
      </c>
      <c r="X9" s="12" t="s">
        <v>8</v>
      </c>
      <c r="Y9" s="12" t="s">
        <v>27</v>
      </c>
      <c r="Z9" s="12" t="s">
        <v>8</v>
      </c>
      <c r="AA9" s="12" t="s">
        <v>27</v>
      </c>
    </row>
    <row r="10" spans="2:27" x14ac:dyDescent="0.15">
      <c r="B10" s="10" t="s">
        <v>28</v>
      </c>
      <c r="C10" s="9" t="s">
        <v>9</v>
      </c>
      <c r="D10" s="22">
        <f t="shared" ref="D10:E14" si="0">SUM(F10,H10,J10)</f>
        <v>1614</v>
      </c>
      <c r="E10" s="22">
        <f t="shared" si="0"/>
        <v>131897</v>
      </c>
      <c r="F10" s="22">
        <f t="shared" ref="F10:K10" si="1">SUM(F11:F14)</f>
        <v>681</v>
      </c>
      <c r="G10" s="22">
        <f t="shared" si="1"/>
        <v>78788</v>
      </c>
      <c r="H10" s="22">
        <f t="shared" si="1"/>
        <v>285</v>
      </c>
      <c r="I10" s="22">
        <f t="shared" si="1"/>
        <v>12329</v>
      </c>
      <c r="J10" s="22">
        <f t="shared" si="1"/>
        <v>648</v>
      </c>
      <c r="K10" s="22">
        <f t="shared" si="1"/>
        <v>40780</v>
      </c>
      <c r="L10" s="22">
        <f t="shared" ref="L10:M14" si="2">SUM(N10,P10,R10)</f>
        <v>1091</v>
      </c>
      <c r="M10" s="22">
        <f t="shared" si="2"/>
        <v>90378</v>
      </c>
      <c r="N10" s="22">
        <f t="shared" ref="N10:S10" si="3">SUM(N11:N14)</f>
        <v>629</v>
      </c>
      <c r="O10" s="22">
        <f t="shared" si="3"/>
        <v>72177</v>
      </c>
      <c r="P10" s="22">
        <f t="shared" si="3"/>
        <v>269</v>
      </c>
      <c r="Q10" s="22">
        <f t="shared" si="3"/>
        <v>11641</v>
      </c>
      <c r="R10" s="22">
        <f t="shared" si="3"/>
        <v>193</v>
      </c>
      <c r="S10" s="22">
        <f t="shared" si="3"/>
        <v>6560</v>
      </c>
      <c r="T10" s="22">
        <f t="shared" ref="T10:U14" si="4">SUM(V10,X10,Z10)</f>
        <v>0</v>
      </c>
      <c r="U10" s="22">
        <f t="shared" si="4"/>
        <v>0</v>
      </c>
      <c r="V10" s="22">
        <f t="shared" ref="V10:AA10" si="5">SUM(V11:V14)</f>
        <v>0</v>
      </c>
      <c r="W10" s="22">
        <f t="shared" si="5"/>
        <v>0</v>
      </c>
      <c r="X10" s="22">
        <f t="shared" si="5"/>
        <v>0</v>
      </c>
      <c r="Y10" s="22">
        <f t="shared" si="5"/>
        <v>0</v>
      </c>
      <c r="Z10" s="22">
        <f t="shared" si="5"/>
        <v>0</v>
      </c>
      <c r="AA10" s="22">
        <f t="shared" si="5"/>
        <v>0</v>
      </c>
    </row>
    <row r="11" spans="2:27" x14ac:dyDescent="0.15">
      <c r="B11" s="10" t="s">
        <v>10</v>
      </c>
      <c r="C11" s="9" t="s">
        <v>11</v>
      </c>
      <c r="D11" s="22">
        <f t="shared" si="0"/>
        <v>395</v>
      </c>
      <c r="E11" s="22">
        <f t="shared" si="0"/>
        <v>49325</v>
      </c>
      <c r="F11" s="22">
        <f t="shared" ref="F11:K14" si="6">SUM(N11,V11,F22,N22,V22,F33)</f>
        <v>393</v>
      </c>
      <c r="G11" s="22">
        <f t="shared" si="6"/>
        <v>49080</v>
      </c>
      <c r="H11" s="22">
        <f t="shared" si="6"/>
        <v>0</v>
      </c>
      <c r="I11" s="22">
        <f t="shared" si="6"/>
        <v>0</v>
      </c>
      <c r="J11" s="22">
        <f t="shared" si="6"/>
        <v>2</v>
      </c>
      <c r="K11" s="22">
        <f t="shared" si="6"/>
        <v>245</v>
      </c>
      <c r="L11" s="22">
        <f t="shared" si="2"/>
        <v>346</v>
      </c>
      <c r="M11" s="22">
        <f t="shared" si="2"/>
        <v>43041</v>
      </c>
      <c r="N11" s="8">
        <v>344</v>
      </c>
      <c r="O11" s="8">
        <v>42796</v>
      </c>
      <c r="P11" s="8">
        <v>0</v>
      </c>
      <c r="Q11" s="8">
        <v>0</v>
      </c>
      <c r="R11" s="8">
        <v>2</v>
      </c>
      <c r="S11" s="8">
        <v>245</v>
      </c>
      <c r="T11" s="22">
        <f t="shared" si="4"/>
        <v>0</v>
      </c>
      <c r="U11" s="22">
        <f t="shared" si="4"/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2:27" x14ac:dyDescent="0.15">
      <c r="B12" s="10" t="s">
        <v>12</v>
      </c>
      <c r="C12" s="9" t="s">
        <v>13</v>
      </c>
      <c r="D12" s="22">
        <f t="shared" si="0"/>
        <v>682</v>
      </c>
      <c r="E12" s="22">
        <f t="shared" si="0"/>
        <v>27233</v>
      </c>
      <c r="F12" s="22">
        <f t="shared" si="6"/>
        <v>9</v>
      </c>
      <c r="G12" s="22">
        <f t="shared" si="6"/>
        <v>553</v>
      </c>
      <c r="H12" s="22">
        <f t="shared" si="6"/>
        <v>285</v>
      </c>
      <c r="I12" s="22">
        <f t="shared" si="6"/>
        <v>12329</v>
      </c>
      <c r="J12" s="22">
        <f t="shared" si="6"/>
        <v>388</v>
      </c>
      <c r="K12" s="22">
        <f t="shared" si="6"/>
        <v>14351</v>
      </c>
      <c r="L12" s="22">
        <f t="shared" si="2"/>
        <v>469</v>
      </c>
      <c r="M12" s="22">
        <f t="shared" si="2"/>
        <v>18509</v>
      </c>
      <c r="N12" s="8">
        <v>9</v>
      </c>
      <c r="O12" s="8">
        <v>553</v>
      </c>
      <c r="P12" s="8">
        <v>269</v>
      </c>
      <c r="Q12" s="8">
        <v>11641</v>
      </c>
      <c r="R12" s="8">
        <v>191</v>
      </c>
      <c r="S12" s="8">
        <v>6315</v>
      </c>
      <c r="T12" s="22">
        <f t="shared" si="4"/>
        <v>0</v>
      </c>
      <c r="U12" s="22">
        <f t="shared" si="4"/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2:27" x14ac:dyDescent="0.15">
      <c r="B13" s="10" t="s">
        <v>14</v>
      </c>
      <c r="C13" s="9" t="s">
        <v>15</v>
      </c>
      <c r="D13" s="22">
        <f t="shared" si="0"/>
        <v>1</v>
      </c>
      <c r="E13" s="22">
        <f t="shared" si="0"/>
        <v>178</v>
      </c>
      <c r="F13" s="22">
        <f t="shared" si="6"/>
        <v>1</v>
      </c>
      <c r="G13" s="22">
        <f t="shared" si="6"/>
        <v>178</v>
      </c>
      <c r="H13" s="22">
        <f t="shared" si="6"/>
        <v>0</v>
      </c>
      <c r="I13" s="22">
        <f t="shared" si="6"/>
        <v>0</v>
      </c>
      <c r="J13" s="22">
        <f t="shared" si="6"/>
        <v>0</v>
      </c>
      <c r="K13" s="22">
        <f t="shared" si="6"/>
        <v>0</v>
      </c>
      <c r="L13" s="22">
        <f t="shared" si="2"/>
        <v>1</v>
      </c>
      <c r="M13" s="22">
        <f t="shared" si="2"/>
        <v>178</v>
      </c>
      <c r="N13" s="8">
        <v>1</v>
      </c>
      <c r="O13" s="8">
        <v>178</v>
      </c>
      <c r="P13" s="8">
        <v>0</v>
      </c>
      <c r="Q13" s="8">
        <v>0</v>
      </c>
      <c r="R13" s="8">
        <v>0</v>
      </c>
      <c r="S13" s="8">
        <v>0</v>
      </c>
      <c r="T13" s="22">
        <f t="shared" si="4"/>
        <v>0</v>
      </c>
      <c r="U13" s="22">
        <f t="shared" si="4"/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2:27" x14ac:dyDescent="0.15">
      <c r="B14" s="10" t="s">
        <v>16</v>
      </c>
      <c r="C14" s="9" t="s">
        <v>17</v>
      </c>
      <c r="D14" s="22">
        <f t="shared" si="0"/>
        <v>536</v>
      </c>
      <c r="E14" s="22">
        <f t="shared" si="0"/>
        <v>55161</v>
      </c>
      <c r="F14" s="22">
        <f t="shared" si="6"/>
        <v>278</v>
      </c>
      <c r="G14" s="22">
        <f t="shared" si="6"/>
        <v>28977</v>
      </c>
      <c r="H14" s="22">
        <f t="shared" si="6"/>
        <v>0</v>
      </c>
      <c r="I14" s="22">
        <f t="shared" si="6"/>
        <v>0</v>
      </c>
      <c r="J14" s="22">
        <f t="shared" si="6"/>
        <v>258</v>
      </c>
      <c r="K14" s="22">
        <f t="shared" si="6"/>
        <v>26184</v>
      </c>
      <c r="L14" s="22">
        <f t="shared" si="2"/>
        <v>275</v>
      </c>
      <c r="M14" s="22">
        <f t="shared" si="2"/>
        <v>28650</v>
      </c>
      <c r="N14" s="8">
        <v>275</v>
      </c>
      <c r="O14" s="8">
        <v>28650</v>
      </c>
      <c r="P14" s="8">
        <v>0</v>
      </c>
      <c r="Q14" s="8">
        <v>0</v>
      </c>
      <c r="R14" s="8">
        <v>0</v>
      </c>
      <c r="S14" s="8">
        <v>0</v>
      </c>
      <c r="T14" s="22">
        <f t="shared" si="4"/>
        <v>0</v>
      </c>
      <c r="U14" s="22">
        <f t="shared" si="4"/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1"/>
      <c r="C17" s="20"/>
      <c r="D17" s="19" t="s">
        <v>18</v>
      </c>
      <c r="E17" s="9"/>
      <c r="F17" s="9"/>
      <c r="G17" s="9"/>
      <c r="H17" s="9"/>
      <c r="I17" s="9"/>
      <c r="J17" s="9"/>
      <c r="K17" s="9"/>
      <c r="L17" s="19" t="s">
        <v>19</v>
      </c>
      <c r="M17" s="9"/>
      <c r="N17" s="9"/>
      <c r="O17" s="9"/>
      <c r="P17" s="9"/>
      <c r="Q17" s="9"/>
      <c r="R17" s="9"/>
      <c r="S17" s="9"/>
      <c r="T17" s="19" t="s">
        <v>20</v>
      </c>
      <c r="U17" s="9"/>
      <c r="V17" s="9"/>
      <c r="W17" s="9"/>
      <c r="X17" s="9"/>
      <c r="Y17" s="9"/>
      <c r="Z17" s="9"/>
      <c r="AA17" s="9"/>
    </row>
    <row r="18" spans="2:29" x14ac:dyDescent="0.15">
      <c r="B18" s="18"/>
      <c r="C18" s="17"/>
      <c r="D18" s="19" t="s">
        <v>3</v>
      </c>
      <c r="E18" s="19"/>
      <c r="F18" s="9" t="s">
        <v>4</v>
      </c>
      <c r="G18" s="9"/>
      <c r="H18" s="9" t="s">
        <v>5</v>
      </c>
      <c r="I18" s="9"/>
      <c r="J18" s="9" t="s">
        <v>26</v>
      </c>
      <c r="K18" s="9"/>
      <c r="L18" s="19" t="s">
        <v>3</v>
      </c>
      <c r="M18" s="19"/>
      <c r="N18" s="9" t="s">
        <v>4</v>
      </c>
      <c r="O18" s="9"/>
      <c r="P18" s="9" t="s">
        <v>5</v>
      </c>
      <c r="Q18" s="9"/>
      <c r="R18" s="9" t="s">
        <v>26</v>
      </c>
      <c r="S18" s="9"/>
      <c r="T18" s="19" t="s">
        <v>3</v>
      </c>
      <c r="U18" s="19"/>
      <c r="V18" s="9" t="s">
        <v>4</v>
      </c>
      <c r="W18" s="9"/>
      <c r="X18" s="9" t="s">
        <v>5</v>
      </c>
      <c r="Y18" s="9"/>
      <c r="Z18" s="9" t="s">
        <v>26</v>
      </c>
      <c r="AA18" s="9"/>
    </row>
    <row r="19" spans="2:29" ht="69" x14ac:dyDescent="0.15">
      <c r="B19" s="18"/>
      <c r="C19" s="17"/>
      <c r="D19" s="16" t="s">
        <v>6</v>
      </c>
      <c r="E19" s="16" t="s">
        <v>7</v>
      </c>
      <c r="F19" s="16" t="s">
        <v>6</v>
      </c>
      <c r="G19" s="16" t="s">
        <v>7</v>
      </c>
      <c r="H19" s="16" t="s">
        <v>6</v>
      </c>
      <c r="I19" s="16" t="s">
        <v>7</v>
      </c>
      <c r="J19" s="16" t="s">
        <v>6</v>
      </c>
      <c r="K19" s="16" t="s">
        <v>7</v>
      </c>
      <c r="L19" s="16" t="s">
        <v>6</v>
      </c>
      <c r="M19" s="16" t="s">
        <v>7</v>
      </c>
      <c r="N19" s="16" t="s">
        <v>6</v>
      </c>
      <c r="O19" s="16" t="s">
        <v>7</v>
      </c>
      <c r="P19" s="16" t="s">
        <v>6</v>
      </c>
      <c r="Q19" s="16" t="s">
        <v>7</v>
      </c>
      <c r="R19" s="16" t="s">
        <v>6</v>
      </c>
      <c r="S19" s="16" t="s">
        <v>7</v>
      </c>
      <c r="T19" s="16" t="s">
        <v>6</v>
      </c>
      <c r="U19" s="16" t="s">
        <v>7</v>
      </c>
      <c r="V19" s="16" t="s">
        <v>6</v>
      </c>
      <c r="W19" s="16" t="s">
        <v>7</v>
      </c>
      <c r="X19" s="16" t="s">
        <v>6</v>
      </c>
      <c r="Y19" s="16" t="s">
        <v>7</v>
      </c>
      <c r="Z19" s="16" t="s">
        <v>6</v>
      </c>
      <c r="AA19" s="16" t="s">
        <v>7</v>
      </c>
    </row>
    <row r="20" spans="2:29" x14ac:dyDescent="0.15">
      <c r="B20" s="14"/>
      <c r="C20" s="13"/>
      <c r="D20" s="12" t="s">
        <v>8</v>
      </c>
      <c r="E20" s="12" t="s">
        <v>27</v>
      </c>
      <c r="F20" s="12" t="s">
        <v>8</v>
      </c>
      <c r="G20" s="12" t="s">
        <v>27</v>
      </c>
      <c r="H20" s="12" t="s">
        <v>8</v>
      </c>
      <c r="I20" s="12" t="s">
        <v>27</v>
      </c>
      <c r="J20" s="12" t="s">
        <v>8</v>
      </c>
      <c r="K20" s="12" t="s">
        <v>27</v>
      </c>
      <c r="L20" s="12" t="s">
        <v>8</v>
      </c>
      <c r="M20" s="12" t="s">
        <v>27</v>
      </c>
      <c r="N20" s="12" t="s">
        <v>8</v>
      </c>
      <c r="O20" s="12" t="s">
        <v>27</v>
      </c>
      <c r="P20" s="12" t="s">
        <v>8</v>
      </c>
      <c r="Q20" s="12" t="s">
        <v>27</v>
      </c>
      <c r="R20" s="12" t="s">
        <v>8</v>
      </c>
      <c r="S20" s="12" t="s">
        <v>27</v>
      </c>
      <c r="T20" s="12" t="s">
        <v>8</v>
      </c>
      <c r="U20" s="12" t="s">
        <v>27</v>
      </c>
      <c r="V20" s="12" t="s">
        <v>8</v>
      </c>
      <c r="W20" s="12" t="s">
        <v>27</v>
      </c>
      <c r="X20" s="12" t="s">
        <v>8</v>
      </c>
      <c r="Y20" s="12" t="s">
        <v>27</v>
      </c>
      <c r="Z20" s="12" t="s">
        <v>8</v>
      </c>
      <c r="AA20" s="12" t="s">
        <v>27</v>
      </c>
    </row>
    <row r="21" spans="2:29" x14ac:dyDescent="0.15">
      <c r="B21" s="10" t="s">
        <v>28</v>
      </c>
      <c r="C21" s="9" t="s">
        <v>9</v>
      </c>
      <c r="D21" s="22">
        <f t="shared" ref="D21:E25" si="7">SUM(F21,H21,J21)</f>
        <v>352</v>
      </c>
      <c r="E21" s="22">
        <f t="shared" si="7"/>
        <v>29455</v>
      </c>
      <c r="F21" s="22">
        <f t="shared" ref="F21:K21" si="8">SUM(F22:F25)</f>
        <v>3</v>
      </c>
      <c r="G21" s="22">
        <f t="shared" si="8"/>
        <v>435</v>
      </c>
      <c r="H21" s="22">
        <f t="shared" si="8"/>
        <v>0</v>
      </c>
      <c r="I21" s="22">
        <f t="shared" si="8"/>
        <v>0</v>
      </c>
      <c r="J21" s="22">
        <f t="shared" si="8"/>
        <v>349</v>
      </c>
      <c r="K21" s="22">
        <f t="shared" si="8"/>
        <v>29020</v>
      </c>
      <c r="L21" s="22">
        <f t="shared" ref="L21:M25" si="9">SUM(N21,P21,R21)</f>
        <v>169</v>
      </c>
      <c r="M21" s="22">
        <f t="shared" si="9"/>
        <v>11855</v>
      </c>
      <c r="N21" s="22">
        <f t="shared" ref="N21:S21" si="10">SUM(N22:N25)</f>
        <v>47</v>
      </c>
      <c r="O21" s="22">
        <f t="shared" si="10"/>
        <v>5967</v>
      </c>
      <c r="P21" s="22">
        <f t="shared" si="10"/>
        <v>16</v>
      </c>
      <c r="Q21" s="22">
        <f t="shared" si="10"/>
        <v>688</v>
      </c>
      <c r="R21" s="22">
        <f t="shared" si="10"/>
        <v>106</v>
      </c>
      <c r="S21" s="22">
        <f t="shared" si="10"/>
        <v>5200</v>
      </c>
      <c r="T21" s="22">
        <f t="shared" ref="T21:U25" si="11">SUM(V21,X21,Z21)</f>
        <v>0</v>
      </c>
      <c r="U21" s="22">
        <f t="shared" si="11"/>
        <v>0</v>
      </c>
      <c r="V21" s="22">
        <f t="shared" ref="V21:AA21" si="12">SUM(V22:V25)</f>
        <v>0</v>
      </c>
      <c r="W21" s="22">
        <f t="shared" si="12"/>
        <v>0</v>
      </c>
      <c r="X21" s="22">
        <f t="shared" si="12"/>
        <v>0</v>
      </c>
      <c r="Y21" s="22">
        <f t="shared" si="12"/>
        <v>0</v>
      </c>
      <c r="Z21" s="22">
        <f t="shared" si="12"/>
        <v>0</v>
      </c>
      <c r="AA21" s="22">
        <f t="shared" si="12"/>
        <v>0</v>
      </c>
      <c r="AB21" s="23" t="s">
        <v>31</v>
      </c>
      <c r="AC21" s="23" t="s">
        <v>31</v>
      </c>
    </row>
    <row r="22" spans="2:29" x14ac:dyDescent="0.15">
      <c r="B22" s="10" t="s">
        <v>10</v>
      </c>
      <c r="C22" s="9" t="s">
        <v>11</v>
      </c>
      <c r="D22" s="22">
        <f t="shared" si="7"/>
        <v>3</v>
      </c>
      <c r="E22" s="22">
        <f t="shared" si="7"/>
        <v>435</v>
      </c>
      <c r="F22" s="8">
        <v>3</v>
      </c>
      <c r="G22" s="8">
        <v>435</v>
      </c>
      <c r="H22" s="8">
        <v>0</v>
      </c>
      <c r="I22" s="8">
        <v>0</v>
      </c>
      <c r="J22" s="8">
        <v>0</v>
      </c>
      <c r="K22" s="8">
        <v>0</v>
      </c>
      <c r="L22" s="8">
        <f t="shared" si="9"/>
        <v>44</v>
      </c>
      <c r="M22" s="8">
        <f t="shared" si="9"/>
        <v>5640</v>
      </c>
      <c r="N22" s="8">
        <v>44</v>
      </c>
      <c r="O22" s="8">
        <v>5640</v>
      </c>
      <c r="P22" s="8">
        <v>0</v>
      </c>
      <c r="Q22" s="8">
        <v>0</v>
      </c>
      <c r="R22" s="8">
        <v>0</v>
      </c>
      <c r="S22" s="8">
        <v>0</v>
      </c>
      <c r="T22" s="22">
        <f t="shared" si="11"/>
        <v>0</v>
      </c>
      <c r="U22" s="22">
        <f t="shared" si="11"/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C22" s="23" t="s">
        <v>31</v>
      </c>
    </row>
    <row r="23" spans="2:29" x14ac:dyDescent="0.15">
      <c r="B23" s="10" t="s">
        <v>12</v>
      </c>
      <c r="C23" s="9" t="s">
        <v>13</v>
      </c>
      <c r="D23" s="22">
        <f t="shared" si="7"/>
        <v>91</v>
      </c>
      <c r="E23" s="22">
        <f t="shared" si="7"/>
        <v>2836</v>
      </c>
      <c r="F23" s="8">
        <v>0</v>
      </c>
      <c r="G23" s="8">
        <v>0</v>
      </c>
      <c r="H23" s="8">
        <v>0</v>
      </c>
      <c r="I23" s="8">
        <v>0</v>
      </c>
      <c r="J23" s="8">
        <v>91</v>
      </c>
      <c r="K23" s="8">
        <v>2836</v>
      </c>
      <c r="L23" s="8">
        <f t="shared" si="9"/>
        <v>122</v>
      </c>
      <c r="M23" s="8">
        <f t="shared" si="9"/>
        <v>5888</v>
      </c>
      <c r="N23" s="8">
        <v>0</v>
      </c>
      <c r="O23" s="8">
        <v>0</v>
      </c>
      <c r="P23" s="8">
        <v>16</v>
      </c>
      <c r="Q23" s="8">
        <v>688</v>
      </c>
      <c r="R23" s="8">
        <v>106</v>
      </c>
      <c r="S23" s="8">
        <v>5200</v>
      </c>
      <c r="T23" s="22">
        <f t="shared" si="11"/>
        <v>0</v>
      </c>
      <c r="U23" s="22">
        <f t="shared" si="11"/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C23" s="23" t="s">
        <v>31</v>
      </c>
    </row>
    <row r="24" spans="2:29" x14ac:dyDescent="0.15">
      <c r="B24" s="10" t="s">
        <v>14</v>
      </c>
      <c r="C24" s="9" t="s">
        <v>15</v>
      </c>
      <c r="D24" s="22">
        <f t="shared" si="7"/>
        <v>0</v>
      </c>
      <c r="E24" s="22">
        <f t="shared" si="7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f t="shared" si="9"/>
        <v>0</v>
      </c>
      <c r="M24" s="8">
        <f t="shared" si="9"/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2">
        <f t="shared" si="11"/>
        <v>0</v>
      </c>
      <c r="U24" s="22">
        <f t="shared" si="11"/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C24" s="23" t="s">
        <v>31</v>
      </c>
    </row>
    <row r="25" spans="2:29" x14ac:dyDescent="0.15">
      <c r="B25" s="10" t="s">
        <v>16</v>
      </c>
      <c r="C25" s="9" t="s">
        <v>17</v>
      </c>
      <c r="D25" s="22">
        <f t="shared" si="7"/>
        <v>258</v>
      </c>
      <c r="E25" s="22">
        <f t="shared" si="7"/>
        <v>26184</v>
      </c>
      <c r="F25" s="8">
        <v>0</v>
      </c>
      <c r="G25" s="8">
        <v>0</v>
      </c>
      <c r="H25" s="8">
        <v>0</v>
      </c>
      <c r="I25" s="8">
        <v>0</v>
      </c>
      <c r="J25" s="8">
        <v>258</v>
      </c>
      <c r="K25" s="8">
        <v>26184</v>
      </c>
      <c r="L25" s="8">
        <f t="shared" si="9"/>
        <v>3</v>
      </c>
      <c r="M25" s="8">
        <f t="shared" si="9"/>
        <v>327</v>
      </c>
      <c r="N25" s="8">
        <v>3</v>
      </c>
      <c r="O25" s="8">
        <v>327</v>
      </c>
      <c r="P25" s="8">
        <v>0</v>
      </c>
      <c r="Q25" s="8">
        <v>0</v>
      </c>
      <c r="R25" s="8">
        <v>0</v>
      </c>
      <c r="S25" s="8">
        <v>0</v>
      </c>
      <c r="T25" s="22">
        <f t="shared" si="11"/>
        <v>0</v>
      </c>
      <c r="U25" s="22">
        <f t="shared" si="11"/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9" x14ac:dyDescent="0.15">
      <c r="B28" s="21"/>
      <c r="C28" s="20"/>
      <c r="D28" s="19" t="s">
        <v>21</v>
      </c>
      <c r="E28" s="9"/>
      <c r="F28" s="9"/>
      <c r="G28" s="9"/>
      <c r="H28" s="9"/>
      <c r="I28" s="9"/>
      <c r="J28" s="9"/>
      <c r="K28" s="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/>
      <c r="W28" s="6"/>
      <c r="X28" s="6"/>
      <c r="Y28" s="6"/>
      <c r="Z28" s="6"/>
      <c r="AA28" s="6"/>
    </row>
    <row r="29" spans="2:29" x14ac:dyDescent="0.15">
      <c r="B29" s="18"/>
      <c r="C29" s="17"/>
      <c r="D29" s="19" t="s">
        <v>3</v>
      </c>
      <c r="E29" s="19"/>
      <c r="F29" s="9" t="s">
        <v>4</v>
      </c>
      <c r="G29" s="9"/>
      <c r="H29" s="9" t="s">
        <v>5</v>
      </c>
      <c r="I29" s="9"/>
      <c r="J29" s="9" t="s">
        <v>26</v>
      </c>
      <c r="K29" s="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</row>
    <row r="30" spans="2:29" ht="69" x14ac:dyDescent="0.15">
      <c r="B30" s="18"/>
      <c r="C30" s="17"/>
      <c r="D30" s="16" t="s">
        <v>6</v>
      </c>
      <c r="E30" s="16" t="s">
        <v>7</v>
      </c>
      <c r="F30" s="16" t="s">
        <v>6</v>
      </c>
      <c r="G30" s="16" t="s">
        <v>7</v>
      </c>
      <c r="H30" s="16" t="s">
        <v>6</v>
      </c>
      <c r="I30" s="16" t="s">
        <v>7</v>
      </c>
      <c r="J30" s="16" t="s">
        <v>6</v>
      </c>
      <c r="K30" s="16" t="s">
        <v>7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6"/>
      <c r="W30" s="6"/>
      <c r="X30" s="6"/>
      <c r="Y30" s="6"/>
      <c r="Z30" s="6"/>
      <c r="AA30" s="6"/>
    </row>
    <row r="31" spans="2:29" x14ac:dyDescent="0.15">
      <c r="B31" s="14"/>
      <c r="C31" s="13"/>
      <c r="D31" s="12" t="s">
        <v>8</v>
      </c>
      <c r="E31" s="12" t="s">
        <v>27</v>
      </c>
      <c r="F31" s="12" t="s">
        <v>8</v>
      </c>
      <c r="G31" s="12" t="s">
        <v>27</v>
      </c>
      <c r="H31" s="12" t="s">
        <v>8</v>
      </c>
      <c r="I31" s="12" t="s">
        <v>27</v>
      </c>
      <c r="J31" s="12" t="s">
        <v>8</v>
      </c>
      <c r="K31" s="12" t="s">
        <v>27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</row>
    <row r="32" spans="2:29" x14ac:dyDescent="0.15">
      <c r="B32" s="10" t="s">
        <v>28</v>
      </c>
      <c r="C32" s="9" t="s">
        <v>9</v>
      </c>
      <c r="D32" s="22">
        <f t="shared" ref="D32:E36" si="13">SUM(F32,H32,J32)</f>
        <v>2</v>
      </c>
      <c r="E32" s="22">
        <f t="shared" si="13"/>
        <v>209</v>
      </c>
      <c r="F32" s="22">
        <f t="shared" ref="F32:K32" si="14">SUM(F33:F36)</f>
        <v>2</v>
      </c>
      <c r="G32" s="22">
        <f t="shared" si="14"/>
        <v>209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7" t="s">
        <v>29</v>
      </c>
      <c r="M32" s="7" t="s">
        <v>30</v>
      </c>
      <c r="N32" s="7" t="s">
        <v>22</v>
      </c>
      <c r="O32" s="7" t="s">
        <v>23</v>
      </c>
      <c r="P32" s="7"/>
      <c r="Q32" s="7"/>
      <c r="R32" s="7"/>
      <c r="S32" s="7"/>
      <c r="T32" s="7"/>
      <c r="U32" s="7"/>
      <c r="V32" s="6"/>
      <c r="W32" s="6"/>
      <c r="X32" s="6"/>
      <c r="Y32" s="6"/>
      <c r="Z32" s="6"/>
      <c r="AA32" s="6"/>
    </row>
    <row r="33" spans="2:27" x14ac:dyDescent="0.15">
      <c r="B33" s="10" t="s">
        <v>10</v>
      </c>
      <c r="C33" s="9" t="s">
        <v>11</v>
      </c>
      <c r="D33" s="22">
        <f t="shared" si="13"/>
        <v>2</v>
      </c>
      <c r="E33" s="22">
        <f t="shared" si="13"/>
        <v>209</v>
      </c>
      <c r="F33" s="8">
        <v>2</v>
      </c>
      <c r="G33" s="8">
        <v>209</v>
      </c>
      <c r="H33" s="8">
        <v>0</v>
      </c>
      <c r="I33" s="8">
        <v>0</v>
      </c>
      <c r="J33" s="8">
        <v>0</v>
      </c>
      <c r="K33" s="8">
        <v>0</v>
      </c>
      <c r="L33" s="7" t="s">
        <v>22</v>
      </c>
      <c r="M33" s="7" t="s">
        <v>23</v>
      </c>
      <c r="N33" s="7" t="s">
        <v>22</v>
      </c>
      <c r="O33" s="7" t="s">
        <v>23</v>
      </c>
      <c r="P33" s="7"/>
      <c r="Q33" s="7"/>
      <c r="R33" s="7"/>
      <c r="S33" s="7"/>
      <c r="T33" s="7"/>
      <c r="U33" s="7"/>
      <c r="V33" s="6"/>
      <c r="W33" s="6"/>
      <c r="X33" s="6"/>
      <c r="Y33" s="6"/>
      <c r="Z33" s="6"/>
      <c r="AA33" s="6"/>
    </row>
    <row r="34" spans="2:27" x14ac:dyDescent="0.15">
      <c r="B34" s="10" t="s">
        <v>12</v>
      </c>
      <c r="C34" s="9" t="s">
        <v>13</v>
      </c>
      <c r="D34" s="22">
        <f t="shared" si="13"/>
        <v>0</v>
      </c>
      <c r="E34" s="22">
        <f t="shared" si="13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 t="s">
        <v>22</v>
      </c>
      <c r="M34" s="7" t="s">
        <v>23</v>
      </c>
      <c r="N34" s="7" t="s">
        <v>22</v>
      </c>
      <c r="O34" s="7" t="s">
        <v>23</v>
      </c>
      <c r="P34" s="7"/>
      <c r="Q34" s="7"/>
      <c r="R34" s="7"/>
      <c r="S34" s="7"/>
      <c r="T34" s="7"/>
      <c r="U34" s="7"/>
      <c r="V34" s="6"/>
      <c r="W34" s="6"/>
      <c r="X34" s="6"/>
      <c r="Y34" s="6"/>
      <c r="Z34" s="6"/>
      <c r="AA34" s="6"/>
    </row>
    <row r="35" spans="2:27" x14ac:dyDescent="0.15">
      <c r="B35" s="10" t="s">
        <v>14</v>
      </c>
      <c r="C35" s="9" t="s">
        <v>15</v>
      </c>
      <c r="D35" s="22">
        <f t="shared" si="13"/>
        <v>0</v>
      </c>
      <c r="E35" s="22">
        <f t="shared" si="13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 t="s">
        <v>22</v>
      </c>
      <c r="M35" s="7" t="s">
        <v>23</v>
      </c>
      <c r="N35" s="7" t="s">
        <v>22</v>
      </c>
      <c r="O35" s="7" t="s">
        <v>23</v>
      </c>
      <c r="P35" s="7"/>
      <c r="Q35" s="7"/>
      <c r="R35" s="7"/>
      <c r="S35" s="7"/>
      <c r="T35" s="7"/>
      <c r="U35" s="7"/>
      <c r="V35" s="6"/>
      <c r="W35" s="6"/>
      <c r="X35" s="6"/>
      <c r="Y35" s="6"/>
      <c r="Z35" s="6"/>
      <c r="AA35" s="6"/>
    </row>
    <row r="36" spans="2:27" x14ac:dyDescent="0.15">
      <c r="B36" s="10" t="s">
        <v>16</v>
      </c>
      <c r="C36" s="9" t="s">
        <v>17</v>
      </c>
      <c r="D36" s="22">
        <f t="shared" si="13"/>
        <v>0</v>
      </c>
      <c r="E36" s="22">
        <f t="shared" si="13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 t="s">
        <v>22</v>
      </c>
      <c r="M36" s="7" t="s">
        <v>23</v>
      </c>
      <c r="N36" s="7" t="s">
        <v>22</v>
      </c>
      <c r="O36" s="7" t="s">
        <v>23</v>
      </c>
      <c r="P36" s="7"/>
      <c r="Q36" s="7"/>
      <c r="R36" s="7"/>
      <c r="S36" s="7"/>
      <c r="T36" s="7"/>
      <c r="U36" s="7"/>
      <c r="V36" s="6"/>
      <c r="W36" s="6"/>
      <c r="X36" s="6"/>
      <c r="Y36" s="6"/>
      <c r="Z36" s="6"/>
      <c r="AA36" s="6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5" t="s">
        <v>24</v>
      </c>
      <c r="C38" s="4" t="s">
        <v>25</v>
      </c>
      <c r="D38" s="22">
        <f>SUM(Z14,J25,R25)</f>
        <v>258</v>
      </c>
      <c r="E38" s="22">
        <f>SUM(AA14,K25,S25)</f>
        <v>26184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x14ac:dyDescent="0.15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令和元年度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令和元年度!Print_Area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2025-01-07T04:39:58Z</dcterms:modified>
</cp:coreProperties>
</file>