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6200" windowHeight="24810"/>
  </bookViews>
  <sheets>
    <sheet name="令和5年度" sheetId="13" r:id="rId1"/>
    <sheet name="4" sheetId="14" r:id="rId2"/>
    <sheet name="5" sheetId="15" r:id="rId3"/>
    <sheet name="6" sheetId="16" r:id="rId4"/>
    <sheet name="7" sheetId="17" r:id="rId5"/>
    <sheet name="8" sheetId="18" r:id="rId6"/>
    <sheet name="9" sheetId="19" r:id="rId7"/>
    <sheet name="10" sheetId="20" r:id="rId8"/>
    <sheet name="11" sheetId="21" r:id="rId9"/>
    <sheet name="12" sheetId="22" r:id="rId10"/>
    <sheet name="1" sheetId="23" r:id="rId11"/>
    <sheet name="2" sheetId="24" r:id="rId12"/>
    <sheet name="3" sheetId="25" r:id="rId13"/>
  </sheets>
  <calcPr calcId="162913"/>
</workbook>
</file>

<file path=xl/calcChain.xml><?xml version="1.0" encoding="utf-8"?>
<calcChain xmlns="http://schemas.openxmlformats.org/spreadsheetml/2006/main">
  <c r="E11" i="13" l="1"/>
  <c r="F11" i="13"/>
  <c r="G11" i="13"/>
  <c r="H11" i="13"/>
  <c r="I11" i="13"/>
  <c r="J11" i="13"/>
  <c r="K11" i="13"/>
  <c r="L11" i="13"/>
  <c r="M11" i="13"/>
  <c r="N11" i="13"/>
  <c r="E12" i="13"/>
  <c r="F12" i="13"/>
  <c r="G12" i="13"/>
  <c r="H12" i="13"/>
  <c r="I12" i="13"/>
  <c r="J12" i="13"/>
  <c r="K12" i="13"/>
  <c r="L12" i="13"/>
  <c r="M12" i="13"/>
  <c r="N12" i="13"/>
  <c r="E13" i="13"/>
  <c r="F13" i="13"/>
  <c r="G13" i="13"/>
  <c r="H13" i="13"/>
  <c r="I13" i="13"/>
  <c r="J13" i="13"/>
  <c r="K13" i="13"/>
  <c r="L13" i="13"/>
  <c r="M13" i="13"/>
  <c r="N13" i="13"/>
  <c r="E14" i="13"/>
  <c r="F14" i="13"/>
  <c r="G14" i="13"/>
  <c r="H14" i="13"/>
  <c r="I14" i="13"/>
  <c r="J14" i="13"/>
  <c r="K14" i="13"/>
  <c r="L14" i="13"/>
  <c r="M14" i="13"/>
  <c r="N14" i="13"/>
  <c r="E15" i="13"/>
  <c r="F15" i="13"/>
  <c r="G15" i="13"/>
  <c r="H15" i="13"/>
  <c r="I15" i="13"/>
  <c r="J15" i="13"/>
  <c r="K15" i="13"/>
  <c r="L15" i="13"/>
  <c r="M15" i="13"/>
  <c r="N15" i="13"/>
  <c r="E16" i="13"/>
  <c r="F16" i="13"/>
  <c r="G16" i="13"/>
  <c r="H16" i="13"/>
  <c r="I16" i="13"/>
  <c r="J16" i="13"/>
  <c r="K16" i="13"/>
  <c r="L16" i="13"/>
  <c r="M16" i="13"/>
  <c r="N16" i="13"/>
  <c r="F10" i="13"/>
  <c r="G10" i="13"/>
  <c r="H10" i="13"/>
  <c r="I10" i="13"/>
  <c r="J10" i="13"/>
  <c r="K10" i="13"/>
  <c r="L10" i="13"/>
  <c r="M10" i="13"/>
  <c r="N10" i="13"/>
  <c r="E10" i="13"/>
</calcChain>
</file>

<file path=xl/sharedStrings.xml><?xml version="1.0" encoding="utf-8"?>
<sst xmlns="http://schemas.openxmlformats.org/spreadsheetml/2006/main" count="572" uniqueCount="37">
  <si>
    <t>総計</t>
    <rPh sb="0" eb="2">
      <t>ソウケイ</t>
    </rPh>
    <phoneticPr fontId="2"/>
  </si>
  <si>
    <t>持家</t>
    <rPh sb="0" eb="2">
      <t>モチイエ</t>
    </rPh>
    <phoneticPr fontId="2"/>
  </si>
  <si>
    <t>貸家</t>
    <rPh sb="0" eb="2">
      <t>カシヤ</t>
    </rPh>
    <phoneticPr fontId="2"/>
  </si>
  <si>
    <t>給与住宅</t>
    <rPh sb="0" eb="2">
      <t>キュウヨ</t>
    </rPh>
    <rPh sb="2" eb="4">
      <t>ジュウタク</t>
    </rPh>
    <phoneticPr fontId="2"/>
  </si>
  <si>
    <t>分譲住宅</t>
    <rPh sb="0" eb="2">
      <t>ブンジョウ</t>
    </rPh>
    <rPh sb="2" eb="4">
      <t>ジュウタク</t>
    </rPh>
    <phoneticPr fontId="2"/>
  </si>
  <si>
    <t>戸数・件数</t>
    <rPh sb="0" eb="2">
      <t>コスウ</t>
    </rPh>
    <rPh sb="3" eb="5">
      <t>ケンスウ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</si>
  <si>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</si>
  <si>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（戸・件）</t>
    <rPh sb="1" eb="2">
      <t>コ</t>
    </rPh>
    <rPh sb="3" eb="4">
      <t>ケン</t>
    </rPh>
    <phoneticPr fontId="2"/>
  </si>
  <si>
    <t>新設</t>
    <rPh sb="0" eb="2">
      <t>シンセツ</t>
    </rPh>
    <phoneticPr fontId="2"/>
  </si>
  <si>
    <t>合　計</t>
    <rPh sb="0" eb="1">
      <t>ゴウ</t>
    </rPh>
    <rPh sb="2" eb="3">
      <t>ケイ</t>
    </rPh>
    <phoneticPr fontId="2"/>
  </si>
  <si>
    <t>新　築</t>
    <rPh sb="0" eb="1">
      <t>シン</t>
    </rPh>
    <rPh sb="2" eb="3">
      <t>チク</t>
    </rPh>
    <phoneticPr fontId="2"/>
  </si>
  <si>
    <t>増　築</t>
    <rPh sb="0" eb="1">
      <t>ゾウ</t>
    </rPh>
    <rPh sb="2" eb="3">
      <t>チク</t>
    </rPh>
    <phoneticPr fontId="2"/>
  </si>
  <si>
    <t>改　築</t>
    <rPh sb="0" eb="1">
      <t>アラタ</t>
    </rPh>
    <rPh sb="2" eb="3">
      <t>チク</t>
    </rPh>
    <phoneticPr fontId="2"/>
  </si>
  <si>
    <t>その他</t>
    <rPh sb="2" eb="3">
      <t>タ</t>
    </rPh>
    <phoneticPr fontId="2"/>
  </si>
  <si>
    <t>（注）戸数・件数について：工事別が新設の場合は「戸数」、その他の場合は「件数」である。</t>
    <rPh sb="1" eb="2">
      <t>チュウ</t>
    </rPh>
    <rPh sb="3" eb="5">
      <t>コスウ</t>
    </rPh>
    <rPh sb="6" eb="8">
      <t>ケンスウ</t>
    </rPh>
    <rPh sb="13" eb="15">
      <t>コウジ</t>
    </rPh>
    <rPh sb="15" eb="16">
      <t>ベツ</t>
    </rPh>
    <rPh sb="17" eb="19">
      <t>シンセツ</t>
    </rPh>
    <rPh sb="20" eb="22">
      <t>バアイ</t>
    </rPh>
    <rPh sb="24" eb="26">
      <t>コスウ</t>
    </rPh>
    <rPh sb="30" eb="31">
      <t>タ</t>
    </rPh>
    <rPh sb="32" eb="34">
      <t>バアイ</t>
    </rPh>
    <rPh sb="36" eb="38">
      <t>ケンスウ</t>
    </rPh>
    <phoneticPr fontId="2"/>
  </si>
  <si>
    <t>（㎡）</t>
    <phoneticPr fontId="2"/>
  </si>
  <si>
    <t>01.</t>
    <phoneticPr fontId="2"/>
  </si>
  <si>
    <t>02.</t>
    <phoneticPr fontId="2"/>
  </si>
  <si>
    <t>03.</t>
    <phoneticPr fontId="2"/>
  </si>
  <si>
    <t>04.</t>
    <phoneticPr fontId="2"/>
  </si>
  <si>
    <t>05.</t>
    <phoneticPr fontId="2"/>
  </si>
  <si>
    <t>06.</t>
    <phoneticPr fontId="2"/>
  </si>
  <si>
    <t>07.</t>
    <phoneticPr fontId="2"/>
  </si>
  <si>
    <t>第１４表．　着工住宅　：　工事別、工事種類別、利用関係別　-　戸数・件数、床面積の合計</t>
    <phoneticPr fontId="2"/>
  </si>
  <si>
    <t>調査年月: 令和５年度　　　都道府県名： ０４ 宮城県</t>
    <rPh sb="6" eb="8">
      <t>レイワ</t>
    </rPh>
    <rPh sb="10" eb="11">
      <t>ド</t>
    </rPh>
    <phoneticPr fontId="2"/>
  </si>
  <si>
    <t>調査年月: 令和５年１２月　　　都道府県名： ０４ 宮城県</t>
    <rPh sb="12" eb="13">
      <t>ツキ</t>
    </rPh>
    <phoneticPr fontId="2"/>
  </si>
  <si>
    <t>調査年月: 令和５年１１月　　　都道府県名： ０４ 宮城県</t>
    <rPh sb="12" eb="13">
      <t>ツキ</t>
    </rPh>
    <phoneticPr fontId="2"/>
  </si>
  <si>
    <t>調査年月: 令和５年１０月　　　都道府県名： ０４ 宮城県</t>
    <rPh sb="12" eb="13">
      <t>ツキ</t>
    </rPh>
    <phoneticPr fontId="2"/>
  </si>
  <si>
    <t>調査年月: 令和５年９月　　　都道府県名： ０４ 宮城県</t>
    <rPh sb="11" eb="12">
      <t>ツキ</t>
    </rPh>
    <phoneticPr fontId="2"/>
  </si>
  <si>
    <t>調査年月: 令和５年８月　　　都道府県名： ０４ 宮城県</t>
    <rPh sb="11" eb="12">
      <t>ツキ</t>
    </rPh>
    <phoneticPr fontId="2"/>
  </si>
  <si>
    <t>調査年月: 令和５年７月　　　都道府県名： ０４ 宮城県</t>
    <rPh sb="11" eb="12">
      <t>ツキ</t>
    </rPh>
    <phoneticPr fontId="2"/>
  </si>
  <si>
    <t>調査年月: 令和５年６月　　　都道府県名： ０４ 宮城県</t>
    <rPh sb="11" eb="12">
      <t>ツキ</t>
    </rPh>
    <phoneticPr fontId="2"/>
  </si>
  <si>
    <t>調査年月: 令和５年５月　　　都道府県名： ０４ 宮城県</t>
    <rPh sb="11" eb="12">
      <t>ツキ</t>
    </rPh>
    <phoneticPr fontId="2"/>
  </si>
  <si>
    <t>調査年月: 令和５年４月　　　都道府県名： ０４ 宮城県</t>
    <rPh sb="11" eb="12">
      <t>ツキ</t>
    </rPh>
    <phoneticPr fontId="2"/>
  </si>
  <si>
    <t>調査年月: 令和６年３月　　　都道府県名： ０４ 宮城県</t>
    <rPh sb="11" eb="12">
      <t>ツキ</t>
    </rPh>
    <phoneticPr fontId="2"/>
  </si>
  <si>
    <t>調査年月: 令和６年２月　　　都道府県名： ０４ 宮城県</t>
    <rPh sb="11" eb="12">
      <t>ツキ</t>
    </rPh>
    <phoneticPr fontId="2"/>
  </si>
  <si>
    <t>調査年月: 令和６年１月　　　都道府県名： ０４ 宮城県</t>
    <rPh sb="11" eb="12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</si>
</sst>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color theme="3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34">
    <xf numFmtId="0" fontId="0" fillId="0" borderId="0" xfId="0">
      <alignment vertical="center"/>
    </xf>
    <xf numFmtId="176" fontId="4" fillId="2" borderId="0" xfId="14" applyNumberFormat="1" applyFont="1" applyFill="1" applyProtection="1"/>
    <xf numFmtId="0" fontId="0" fillId="2" borderId="0" xfId="0" applyFont="1" applyFill="1">
      <alignment vertical="center"/>
    </xf>
    <xf numFmtId="176" fontId="4" fillId="2" borderId="1" xfId="14" applyNumberFormat="1" applyFont="1" applyFill="1" applyBorder="1" applyAlignment="1" applyProtection="1"/>
    <xf numFmtId="176" fontId="4" fillId="2" borderId="2" xfId="14" applyNumberFormat="1" applyFont="1" applyFill="1" applyBorder="1" applyAlignment="1" applyProtection="1"/>
    <xf numFmtId="176" fontId="4" fillId="2" borderId="3" xfId="14" applyNumberFormat="1" applyFont="1" applyFill="1" applyBorder="1" applyAlignment="1" applyProtection="1"/>
    <xf numFmtId="176" fontId="4" fillId="2" borderId="0" xfId="14" applyNumberFormat="1" applyFont="1" applyFill="1" applyBorder="1" applyAlignment="1" applyProtection="1"/>
    <xf numFmtId="176" fontId="4" fillId="2" borderId="4" xfId="14" applyNumberFormat="1" applyFont="1" applyFill="1" applyBorder="1" applyAlignment="1" applyProtection="1">
      <alignment vertical="top" textRotation="255"/>
    </xf>
    <xf numFmtId="176" fontId="4" fillId="2" borderId="0" xfId="14" applyNumberFormat="1" applyFont="1" applyFill="1" applyBorder="1" applyAlignment="1" applyProtection="1">
      <alignment vertical="top" textRotation="255"/>
    </xf>
    <xf numFmtId="176" fontId="4" fillId="2" borderId="5" xfId="14" applyNumberFormat="1" applyFont="1" applyFill="1" applyBorder="1" applyAlignment="1" applyProtection="1">
      <alignment vertical="top" textRotation="255"/>
    </xf>
    <xf numFmtId="176" fontId="4" fillId="2" borderId="6" xfId="14" applyNumberFormat="1" applyFont="1" applyFill="1" applyBorder="1" applyAlignment="1" applyProtection="1">
      <alignment vertical="top" textRotation="255"/>
    </xf>
    <xf numFmtId="176" fontId="4" fillId="2" borderId="7" xfId="14" applyNumberFormat="1" applyFont="1" applyFill="1" applyBorder="1" applyAlignment="1" applyProtection="1">
      <alignment horizontal="center"/>
    </xf>
    <xf numFmtId="176" fontId="4" fillId="2" borderId="0" xfId="14" applyNumberFormat="1" applyFont="1" applyFill="1" applyBorder="1" applyAlignment="1" applyProtection="1">
      <alignment horizontal="center"/>
    </xf>
    <xf numFmtId="176" fontId="4" fillId="2" borderId="8" xfId="14" applyNumberFormat="1" applyFont="1" applyFill="1" applyBorder="1" applyAlignment="1" applyProtection="1">
      <alignment horizontal="center"/>
    </xf>
    <xf numFmtId="176" fontId="4" fillId="2" borderId="9" xfId="14" applyNumberFormat="1" applyFont="1" applyFill="1" applyBorder="1" applyAlignment="1" applyProtection="1">
      <alignment horizontal="center"/>
    </xf>
    <xf numFmtId="176" fontId="4" fillId="2" borderId="5" xfId="14" applyNumberFormat="1" applyFont="1" applyFill="1" applyBorder="1" applyAlignment="1" applyProtection="1">
      <alignment horizontal="center"/>
    </xf>
    <xf numFmtId="176" fontId="4" fillId="2" borderId="0" xfId="14" applyNumberFormat="1" applyFont="1" applyFill="1" applyBorder="1" applyProtection="1"/>
    <xf numFmtId="0" fontId="5" fillId="2" borderId="0" xfId="0" applyFont="1" applyFill="1">
      <alignment vertical="center"/>
    </xf>
    <xf numFmtId="176" fontId="4" fillId="2" borderId="10" xfId="14" applyNumberFormat="1" applyFont="1" applyFill="1" applyBorder="1" applyAlignment="1" applyProtection="1">
      <alignment horizontal="centerContinuous"/>
    </xf>
    <xf numFmtId="177" fontId="4" fillId="2" borderId="10" xfId="14" applyNumberFormat="1" applyFont="1" applyFill="1" applyBorder="1" applyAlignment="1" applyProtection="1">
      <alignment horizontal="right"/>
    </xf>
    <xf numFmtId="20" fontId="5" fillId="2" borderId="0" xfId="0" applyNumberFormat="1" applyFont="1" applyFill="1">
      <alignment vertical="center"/>
    </xf>
    <xf numFmtId="176" fontId="4" fillId="2" borderId="10" xfId="14" quotePrefix="1" applyNumberFormat="1" applyFont="1" applyFill="1" applyBorder="1" applyProtection="1"/>
    <xf numFmtId="176" fontId="4" fillId="2" borderId="14" xfId="14" applyNumberFormat="1" applyFont="1" applyFill="1" applyBorder="1" applyAlignment="1" applyProtection="1">
      <alignment horizontal="center"/>
    </xf>
    <xf numFmtId="176" fontId="4" fillId="2" borderId="13" xfId="14" applyNumberFormat="1" applyFont="1" applyFill="1" applyBorder="1" applyAlignment="1" applyProtection="1">
      <alignment horizontal="center"/>
    </xf>
    <xf numFmtId="176" fontId="4" fillId="2" borderId="4" xfId="14" applyNumberFormat="1" applyFont="1" applyFill="1" applyBorder="1" applyAlignment="1" applyProtection="1">
      <alignment vertical="center" textRotation="255"/>
    </xf>
    <xf numFmtId="176" fontId="4" fillId="2" borderId="7" xfId="14" applyNumberFormat="1" applyFont="1" applyFill="1" applyBorder="1" applyAlignment="1" applyProtection="1">
      <alignment vertical="center"/>
    </xf>
    <xf numFmtId="176" fontId="4" fillId="2" borderId="8" xfId="14" applyNumberFormat="1" applyFont="1" applyFill="1" applyBorder="1" applyAlignment="1" applyProtection="1">
      <alignment vertical="center"/>
    </xf>
    <xf numFmtId="176" fontId="4" fillId="2" borderId="7" xfId="14" applyNumberFormat="1" applyFont="1" applyFill="1" applyBorder="1" applyAlignment="1" applyProtection="1">
      <alignment vertical="center" textRotation="255"/>
    </xf>
    <xf numFmtId="176" fontId="4" fillId="2" borderId="7" xfId="14" applyNumberFormat="1" applyFont="1" applyFill="1" applyBorder="1" applyAlignment="1" applyProtection="1"/>
    <xf numFmtId="176" fontId="4" fillId="2" borderId="8" xfId="14" applyNumberFormat="1" applyFont="1" applyFill="1" applyBorder="1" applyAlignment="1" applyProtection="1"/>
    <xf numFmtId="176" fontId="4" fillId="0" borderId="11" xfId="14" applyNumberFormat="1" applyFont="1" applyFill="1" applyBorder="1" applyAlignment="1" applyProtection="1">
      <alignment horizontal="center"/>
    </xf>
    <xf numFmtId="176" fontId="4" fillId="0" borderId="12" xfId="14" applyNumberFormat="1" applyFont="1" applyFill="1" applyBorder="1" applyAlignment="1" applyProtection="1">
      <alignment horizontal="center"/>
    </xf>
    <xf numFmtId="176" fontId="4" fillId="2" borderId="11" xfId="14" applyNumberFormat="1" applyFont="1" applyFill="1" applyBorder="1" applyAlignment="1" applyProtection="1">
      <alignment horizontal="center"/>
    </xf>
    <xf numFmtId="176" fontId="4" fillId="2" borderId="12" xfId="14" applyNumberFormat="1" applyFont="1" applyFill="1" applyBorder="1" applyAlignment="1" applyProtection="1">
      <alignment horizontal="center"/>
    </xf>
  </cellXfs>
  <cellStyles count="15">
    <cellStyle name="タイトル" xfId="1" builtinId="15" customBuiltin="1"/>
    <cellStyle name="標準" xfId="0" builtinId="0"/>
    <cellStyle name="標準 10" xfId="2"/>
    <cellStyle name="標準 11" xfId="3"/>
    <cellStyle name="標準 12" xfId="4"/>
    <cellStyle name="標準 13" xfId="5"/>
    <cellStyle name="標準 2" xfId="6"/>
    <cellStyle name="標準 3" xfId="7"/>
    <cellStyle name="標準 4" xfId="8"/>
    <cellStyle name="標準 5" xfId="9"/>
    <cellStyle name="標準 6" xfId="10"/>
    <cellStyle name="標準 7" xfId="11"/>
    <cellStyle name="標準 8" xfId="12"/>
    <cellStyle name="標準 9" xfId="13"/>
    <cellStyle name="標準_集計表テンプレート（H2104版）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U21"/>
  <sheetViews>
    <sheetView tabSelected="1" zoomScale="110" zoomScaleNormal="110" workbookViewId="0">
      <selection activeCell="E16" sqref="E16"/>
    </sheetView>
  </sheetViews>
  <sheetFormatPr defaultRowHeight="13.5" x14ac:dyDescent="0.15"/>
  <cols>
    <col min="1" max="1" width="7.125" style="17" customWidth="1"/>
    <col min="2" max="2" width="4.5" style="17" customWidth="1"/>
    <col min="3" max="3" width="6.875" style="17" customWidth="1"/>
    <col min="4" max="4" width="11.25" style="17" customWidth="1"/>
    <col min="5" max="14" width="9" style="17"/>
    <col min="15" max="15" width="0.875" style="17" customWidth="1"/>
    <col min="16" max="16384" width="9" style="17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0" t="s">
        <v>0</v>
      </c>
      <c r="F7" s="31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f>SUM('4:3'!E10)</f>
        <v>15661</v>
      </c>
      <c r="F10" s="19">
        <f>SUM('4:3'!F10)</f>
        <v>1141522</v>
      </c>
      <c r="G10" s="19">
        <f>SUM('4:3'!G10)</f>
        <v>3733</v>
      </c>
      <c r="H10" s="19">
        <f>SUM('4:3'!H10)</f>
        <v>431537</v>
      </c>
      <c r="I10" s="19">
        <f>SUM('4:3'!I10)</f>
        <v>8738</v>
      </c>
      <c r="J10" s="19">
        <f>SUM('4:3'!J10)</f>
        <v>388080</v>
      </c>
      <c r="K10" s="19">
        <f>SUM('4:3'!K10)</f>
        <v>12</v>
      </c>
      <c r="L10" s="19">
        <f>SUM('4:3'!L10)</f>
        <v>1231</v>
      </c>
      <c r="M10" s="19">
        <f>SUM('4:3'!M10)</f>
        <v>3178</v>
      </c>
      <c r="N10" s="19">
        <f>SUM('4:3'!N10)</f>
        <v>320674</v>
      </c>
    </row>
    <row r="11" spans="2:14" x14ac:dyDescent="0.15">
      <c r="B11" s="21" t="s">
        <v>17</v>
      </c>
      <c r="C11" s="25"/>
      <c r="D11" s="18" t="s">
        <v>10</v>
      </c>
      <c r="E11" s="19">
        <f>SUM('4:3'!E11)</f>
        <v>15449</v>
      </c>
      <c r="F11" s="19">
        <f>SUM('4:3'!F11)</f>
        <v>1115669</v>
      </c>
      <c r="G11" s="19">
        <f>SUM('4:3'!G11)</f>
        <v>3523</v>
      </c>
      <c r="H11" s="19">
        <f>SUM('4:3'!H11)</f>
        <v>405900</v>
      </c>
      <c r="I11" s="19">
        <f>SUM('4:3'!I11)</f>
        <v>8738</v>
      </c>
      <c r="J11" s="19">
        <f>SUM('4:3'!J11)</f>
        <v>388080</v>
      </c>
      <c r="K11" s="19">
        <f>SUM('4:3'!K11)</f>
        <v>12</v>
      </c>
      <c r="L11" s="19">
        <f>SUM('4:3'!L11)</f>
        <v>1231</v>
      </c>
      <c r="M11" s="19">
        <f>SUM('4:3'!M11)</f>
        <v>3176</v>
      </c>
      <c r="N11" s="19">
        <f>SUM('4:3'!N11)</f>
        <v>320458</v>
      </c>
    </row>
    <row r="12" spans="2:14" x14ac:dyDescent="0.15">
      <c r="B12" s="21" t="s">
        <v>18</v>
      </c>
      <c r="C12" s="25"/>
      <c r="D12" s="18" t="s">
        <v>11</v>
      </c>
      <c r="E12" s="19">
        <f>SUM('4:3'!E12)</f>
        <v>209</v>
      </c>
      <c r="F12" s="19">
        <f>SUM('4:3'!F12)</f>
        <v>25514</v>
      </c>
      <c r="G12" s="19">
        <f>SUM('4:3'!G12)</f>
        <v>209</v>
      </c>
      <c r="H12" s="19">
        <f>SUM('4:3'!H12)</f>
        <v>25514</v>
      </c>
      <c r="I12" s="19">
        <f>SUM('4:3'!I12)</f>
        <v>0</v>
      </c>
      <c r="J12" s="19">
        <f>SUM('4:3'!J12)</f>
        <v>0</v>
      </c>
      <c r="K12" s="19">
        <f>SUM('4:3'!K12)</f>
        <v>0</v>
      </c>
      <c r="L12" s="19">
        <f>SUM('4:3'!L12)</f>
        <v>0</v>
      </c>
      <c r="M12" s="19">
        <f>SUM('4:3'!M12)</f>
        <v>0</v>
      </c>
      <c r="N12" s="19">
        <f>SUM('4:3'!N12)</f>
        <v>0</v>
      </c>
    </row>
    <row r="13" spans="2:14" x14ac:dyDescent="0.15">
      <c r="B13" s="21" t="s">
        <v>19</v>
      </c>
      <c r="C13" s="26"/>
      <c r="D13" s="18" t="s">
        <v>12</v>
      </c>
      <c r="E13" s="19">
        <f>SUM('4:3'!E13)</f>
        <v>3</v>
      </c>
      <c r="F13" s="19">
        <f>SUM('4:3'!F13)</f>
        <v>339</v>
      </c>
      <c r="G13" s="19">
        <f>SUM('4:3'!G13)</f>
        <v>1</v>
      </c>
      <c r="H13" s="19">
        <f>SUM('4:3'!H13)</f>
        <v>123</v>
      </c>
      <c r="I13" s="19">
        <f>SUM('4:3'!I13)</f>
        <v>0</v>
      </c>
      <c r="J13" s="19">
        <f>SUM('4:3'!J13)</f>
        <v>0</v>
      </c>
      <c r="K13" s="19">
        <f>SUM('4:3'!K13)</f>
        <v>0</v>
      </c>
      <c r="L13" s="19">
        <f>SUM('4:3'!L13)</f>
        <v>0</v>
      </c>
      <c r="M13" s="19">
        <f>SUM('4:3'!M13)</f>
        <v>2</v>
      </c>
      <c r="N13" s="19">
        <f>SUM('4:3'!N13)</f>
        <v>216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f>SUM('4:3'!E14)</f>
        <v>567</v>
      </c>
      <c r="F14" s="19">
        <f>SUM('4:3'!F14)</f>
        <v>26225</v>
      </c>
      <c r="G14" s="19">
        <f>SUM('4:3'!G14)</f>
        <v>300</v>
      </c>
      <c r="H14" s="19">
        <f>SUM('4:3'!H14)</f>
        <v>15629</v>
      </c>
      <c r="I14" s="19">
        <f>SUM('4:3'!I14)</f>
        <v>196</v>
      </c>
      <c r="J14" s="19">
        <f>SUM('4:3'!J14)</f>
        <v>6364</v>
      </c>
      <c r="K14" s="19">
        <f>SUM('4:3'!K14)</f>
        <v>71</v>
      </c>
      <c r="L14" s="19">
        <f>SUM('4:3'!L14)</f>
        <v>4232</v>
      </c>
      <c r="M14" s="19">
        <f>SUM('4:3'!M14)</f>
        <v>0</v>
      </c>
      <c r="N14" s="19">
        <f>SUM('4:3'!N14)</f>
        <v>0</v>
      </c>
    </row>
    <row r="15" spans="2:14" x14ac:dyDescent="0.15">
      <c r="B15" s="21" t="s">
        <v>21</v>
      </c>
      <c r="C15" s="28"/>
      <c r="D15" s="18" t="s">
        <v>11</v>
      </c>
      <c r="E15" s="19">
        <f>SUM('4:3'!E15)</f>
        <v>566</v>
      </c>
      <c r="F15" s="19">
        <f>SUM('4:3'!F15)</f>
        <v>26177</v>
      </c>
      <c r="G15" s="19">
        <f>SUM('4:3'!G15)</f>
        <v>299</v>
      </c>
      <c r="H15" s="19">
        <f>SUM('4:3'!H15)</f>
        <v>15581</v>
      </c>
      <c r="I15" s="19">
        <f>SUM('4:3'!I15)</f>
        <v>196</v>
      </c>
      <c r="J15" s="19">
        <f>SUM('4:3'!J15)</f>
        <v>6364</v>
      </c>
      <c r="K15" s="19">
        <f>SUM('4:3'!K15)</f>
        <v>71</v>
      </c>
      <c r="L15" s="19">
        <f>SUM('4:3'!L15)</f>
        <v>4232</v>
      </c>
      <c r="M15" s="19">
        <f>SUM('4:3'!M15)</f>
        <v>0</v>
      </c>
      <c r="N15" s="19">
        <f>SUM('4:3'!N15)</f>
        <v>0</v>
      </c>
    </row>
    <row r="16" spans="2:14" x14ac:dyDescent="0.15">
      <c r="B16" s="21" t="s">
        <v>22</v>
      </c>
      <c r="C16" s="29"/>
      <c r="D16" s="18" t="s">
        <v>12</v>
      </c>
      <c r="E16" s="19">
        <f>SUM('4:3'!E16)</f>
        <v>1</v>
      </c>
      <c r="F16" s="19">
        <f>SUM('4:3'!F16)</f>
        <v>48</v>
      </c>
      <c r="G16" s="19">
        <f>SUM('4:3'!G16)</f>
        <v>1</v>
      </c>
      <c r="H16" s="19">
        <f>SUM('4:3'!H16)</f>
        <v>48</v>
      </c>
      <c r="I16" s="19">
        <f>SUM('4:3'!I16)</f>
        <v>0</v>
      </c>
      <c r="J16" s="19">
        <f>SUM('4:3'!J16)</f>
        <v>0</v>
      </c>
      <c r="K16" s="19">
        <f>SUM('4:3'!K16)</f>
        <v>0</v>
      </c>
      <c r="L16" s="19">
        <f>SUM('4:3'!L16)</f>
        <v>0</v>
      </c>
      <c r="M16" s="19">
        <f>SUM('4:3'!M16)</f>
        <v>0</v>
      </c>
      <c r="N16" s="19">
        <f>SUM('4:3'!N16)</f>
        <v>0</v>
      </c>
    </row>
    <row r="17" spans="2:21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21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21" spans="2:21" x14ac:dyDescent="0.15">
      <c r="U21" s="20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G6" sqref="G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1206</v>
      </c>
      <c r="F10" s="19">
        <v>83603</v>
      </c>
      <c r="G10" s="19">
        <v>289</v>
      </c>
      <c r="H10" s="19">
        <v>33251</v>
      </c>
      <c r="I10" s="19">
        <v>714</v>
      </c>
      <c r="J10" s="19">
        <v>29373</v>
      </c>
      <c r="K10" s="19">
        <v>1</v>
      </c>
      <c r="L10" s="19">
        <v>111</v>
      </c>
      <c r="M10" s="19">
        <v>202</v>
      </c>
      <c r="N10" s="19">
        <v>20868</v>
      </c>
    </row>
    <row r="11" spans="2:14" x14ac:dyDescent="0.15">
      <c r="B11" s="21" t="s">
        <v>17</v>
      </c>
      <c r="C11" s="25"/>
      <c r="D11" s="18" t="s">
        <v>10</v>
      </c>
      <c r="E11" s="19">
        <v>1194</v>
      </c>
      <c r="F11" s="19">
        <v>82262</v>
      </c>
      <c r="G11" s="19">
        <v>277</v>
      </c>
      <c r="H11" s="19">
        <v>31910</v>
      </c>
      <c r="I11" s="19">
        <v>714</v>
      </c>
      <c r="J11" s="19">
        <v>29373</v>
      </c>
      <c r="K11" s="19">
        <v>1</v>
      </c>
      <c r="L11" s="19">
        <v>111</v>
      </c>
      <c r="M11" s="19">
        <v>202</v>
      </c>
      <c r="N11" s="19">
        <v>20868</v>
      </c>
    </row>
    <row r="12" spans="2:14" x14ac:dyDescent="0.15">
      <c r="B12" s="21" t="s">
        <v>18</v>
      </c>
      <c r="C12" s="25"/>
      <c r="D12" s="18" t="s">
        <v>11</v>
      </c>
      <c r="E12" s="19">
        <v>12</v>
      </c>
      <c r="F12" s="19">
        <v>1341</v>
      </c>
      <c r="G12" s="19">
        <v>12</v>
      </c>
      <c r="H12" s="19">
        <v>1341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46</v>
      </c>
      <c r="F14" s="19">
        <v>1813</v>
      </c>
      <c r="G14" s="19">
        <v>25</v>
      </c>
      <c r="H14" s="19">
        <v>1390</v>
      </c>
      <c r="I14" s="19">
        <v>19</v>
      </c>
      <c r="J14" s="19">
        <v>400</v>
      </c>
      <c r="K14" s="19">
        <v>2</v>
      </c>
      <c r="L14" s="19">
        <v>23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46</v>
      </c>
      <c r="F15" s="19">
        <v>1813</v>
      </c>
      <c r="G15" s="19">
        <v>25</v>
      </c>
      <c r="H15" s="19">
        <v>1390</v>
      </c>
      <c r="I15" s="19">
        <v>19</v>
      </c>
      <c r="J15" s="19">
        <v>400</v>
      </c>
      <c r="K15" s="19">
        <v>2</v>
      </c>
      <c r="L15" s="19">
        <v>23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G6" sqref="G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1141</v>
      </c>
      <c r="F10" s="19">
        <v>81416</v>
      </c>
      <c r="G10" s="19">
        <v>250</v>
      </c>
      <c r="H10" s="19">
        <v>28832</v>
      </c>
      <c r="I10" s="19">
        <v>582</v>
      </c>
      <c r="J10" s="19">
        <v>23154</v>
      </c>
      <c r="K10" s="19">
        <v>3</v>
      </c>
      <c r="L10" s="19">
        <v>342</v>
      </c>
      <c r="M10" s="19">
        <v>306</v>
      </c>
      <c r="N10" s="19">
        <v>29088</v>
      </c>
    </row>
    <row r="11" spans="2:14" x14ac:dyDescent="0.15">
      <c r="B11" s="21" t="s">
        <v>17</v>
      </c>
      <c r="C11" s="25"/>
      <c r="D11" s="18" t="s">
        <v>10</v>
      </c>
      <c r="E11" s="19">
        <v>1126</v>
      </c>
      <c r="F11" s="19">
        <v>79544</v>
      </c>
      <c r="G11" s="19">
        <v>235</v>
      </c>
      <c r="H11" s="19">
        <v>26960</v>
      </c>
      <c r="I11" s="19">
        <v>582</v>
      </c>
      <c r="J11" s="19">
        <v>23154</v>
      </c>
      <c r="K11" s="19">
        <v>3</v>
      </c>
      <c r="L11" s="19">
        <v>342</v>
      </c>
      <c r="M11" s="19">
        <v>306</v>
      </c>
      <c r="N11" s="19">
        <v>29088</v>
      </c>
    </row>
    <row r="12" spans="2:14" x14ac:dyDescent="0.15">
      <c r="B12" s="21" t="s">
        <v>18</v>
      </c>
      <c r="C12" s="25"/>
      <c r="D12" s="18" t="s">
        <v>11</v>
      </c>
      <c r="E12" s="19">
        <v>15</v>
      </c>
      <c r="F12" s="19">
        <v>1872</v>
      </c>
      <c r="G12" s="19">
        <v>15</v>
      </c>
      <c r="H12" s="19">
        <v>1872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38</v>
      </c>
      <c r="F14" s="19">
        <v>1348</v>
      </c>
      <c r="G14" s="19">
        <v>21</v>
      </c>
      <c r="H14" s="19">
        <v>868</v>
      </c>
      <c r="I14" s="19">
        <v>12</v>
      </c>
      <c r="J14" s="19">
        <v>369</v>
      </c>
      <c r="K14" s="19">
        <v>5</v>
      </c>
      <c r="L14" s="19">
        <v>111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38</v>
      </c>
      <c r="F15" s="19">
        <v>1348</v>
      </c>
      <c r="G15" s="19">
        <v>21</v>
      </c>
      <c r="H15" s="19">
        <v>868</v>
      </c>
      <c r="I15" s="19">
        <v>12</v>
      </c>
      <c r="J15" s="19">
        <v>369</v>
      </c>
      <c r="K15" s="19">
        <v>5</v>
      </c>
      <c r="L15" s="19">
        <v>111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G6" sqref="G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1163</v>
      </c>
      <c r="F10" s="19">
        <v>79118</v>
      </c>
      <c r="G10" s="19">
        <v>240</v>
      </c>
      <c r="H10" s="19">
        <v>27427</v>
      </c>
      <c r="I10" s="19">
        <v>760</v>
      </c>
      <c r="J10" s="19">
        <v>35006</v>
      </c>
      <c r="K10" s="19">
        <v>1</v>
      </c>
      <c r="L10" s="19">
        <v>106</v>
      </c>
      <c r="M10" s="19">
        <v>162</v>
      </c>
      <c r="N10" s="19">
        <v>16579</v>
      </c>
    </row>
    <row r="11" spans="2:14" x14ac:dyDescent="0.15">
      <c r="B11" s="21" t="s">
        <v>17</v>
      </c>
      <c r="C11" s="25"/>
      <c r="D11" s="18" t="s">
        <v>10</v>
      </c>
      <c r="E11" s="19">
        <v>1152</v>
      </c>
      <c r="F11" s="19">
        <v>77862</v>
      </c>
      <c r="G11" s="19">
        <v>230</v>
      </c>
      <c r="H11" s="19">
        <v>26279</v>
      </c>
      <c r="I11" s="19">
        <v>760</v>
      </c>
      <c r="J11" s="19">
        <v>35006</v>
      </c>
      <c r="K11" s="19">
        <v>1</v>
      </c>
      <c r="L11" s="19">
        <v>106</v>
      </c>
      <c r="M11" s="19">
        <v>161</v>
      </c>
      <c r="N11" s="19">
        <v>16471</v>
      </c>
    </row>
    <row r="12" spans="2:14" x14ac:dyDescent="0.15">
      <c r="B12" s="21" t="s">
        <v>18</v>
      </c>
      <c r="C12" s="25"/>
      <c r="D12" s="18" t="s">
        <v>11</v>
      </c>
      <c r="E12" s="19">
        <v>10</v>
      </c>
      <c r="F12" s="19">
        <v>1148</v>
      </c>
      <c r="G12" s="19">
        <v>10</v>
      </c>
      <c r="H12" s="19">
        <v>1148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1</v>
      </c>
      <c r="F13" s="19">
        <v>108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1</v>
      </c>
      <c r="N13" s="19">
        <v>108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33</v>
      </c>
      <c r="F14" s="19">
        <v>2053</v>
      </c>
      <c r="G14" s="19">
        <v>18</v>
      </c>
      <c r="H14" s="19">
        <v>1031</v>
      </c>
      <c r="I14" s="19">
        <v>14</v>
      </c>
      <c r="J14" s="19">
        <v>361</v>
      </c>
      <c r="K14" s="19">
        <v>1</v>
      </c>
      <c r="L14" s="19">
        <v>661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33</v>
      </c>
      <c r="F15" s="19">
        <v>2053</v>
      </c>
      <c r="G15" s="19">
        <v>18</v>
      </c>
      <c r="H15" s="19">
        <v>1031</v>
      </c>
      <c r="I15" s="19">
        <v>14</v>
      </c>
      <c r="J15" s="19">
        <v>361</v>
      </c>
      <c r="K15" s="19">
        <v>1</v>
      </c>
      <c r="L15" s="19">
        <v>661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G6" sqref="G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1043</v>
      </c>
      <c r="F10" s="19">
        <v>74760</v>
      </c>
      <c r="G10" s="19">
        <v>270</v>
      </c>
      <c r="H10" s="19">
        <v>31732</v>
      </c>
      <c r="I10" s="19">
        <v>581</v>
      </c>
      <c r="J10" s="19">
        <v>23525</v>
      </c>
      <c r="K10" s="19">
        <v>2</v>
      </c>
      <c r="L10" s="19">
        <v>222</v>
      </c>
      <c r="M10" s="19">
        <v>190</v>
      </c>
      <c r="N10" s="19">
        <v>19281</v>
      </c>
    </row>
    <row r="11" spans="2:14" x14ac:dyDescent="0.15">
      <c r="B11" s="21" t="s">
        <v>17</v>
      </c>
      <c r="C11" s="25"/>
      <c r="D11" s="18" t="s">
        <v>10</v>
      </c>
      <c r="E11" s="19">
        <v>1026</v>
      </c>
      <c r="F11" s="19">
        <v>72833</v>
      </c>
      <c r="G11" s="19">
        <v>253</v>
      </c>
      <c r="H11" s="19">
        <v>29805</v>
      </c>
      <c r="I11" s="19">
        <v>581</v>
      </c>
      <c r="J11" s="19">
        <v>23525</v>
      </c>
      <c r="K11" s="19">
        <v>2</v>
      </c>
      <c r="L11" s="19">
        <v>222</v>
      </c>
      <c r="M11" s="19">
        <v>190</v>
      </c>
      <c r="N11" s="19">
        <v>19281</v>
      </c>
    </row>
    <row r="12" spans="2:14" x14ac:dyDescent="0.15">
      <c r="B12" s="21" t="s">
        <v>18</v>
      </c>
      <c r="C12" s="25"/>
      <c r="D12" s="18" t="s">
        <v>11</v>
      </c>
      <c r="E12" s="19">
        <v>17</v>
      </c>
      <c r="F12" s="19">
        <v>1927</v>
      </c>
      <c r="G12" s="19">
        <v>17</v>
      </c>
      <c r="H12" s="19">
        <v>1927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29</v>
      </c>
      <c r="F14" s="19">
        <v>1017</v>
      </c>
      <c r="G14" s="19">
        <v>14</v>
      </c>
      <c r="H14" s="19">
        <v>591</v>
      </c>
      <c r="I14" s="19">
        <v>11</v>
      </c>
      <c r="J14" s="19">
        <v>251</v>
      </c>
      <c r="K14" s="19">
        <v>4</v>
      </c>
      <c r="L14" s="19">
        <v>175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29</v>
      </c>
      <c r="F15" s="19">
        <v>1017</v>
      </c>
      <c r="G15" s="19">
        <v>14</v>
      </c>
      <c r="H15" s="19">
        <v>591</v>
      </c>
      <c r="I15" s="19">
        <v>11</v>
      </c>
      <c r="J15" s="19">
        <v>251</v>
      </c>
      <c r="K15" s="19">
        <v>4</v>
      </c>
      <c r="L15" s="19">
        <v>175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G6" sqref="G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1016</v>
      </c>
      <c r="F10" s="19">
        <v>77691</v>
      </c>
      <c r="G10" s="19">
        <v>262</v>
      </c>
      <c r="H10" s="19">
        <v>30540</v>
      </c>
      <c r="I10" s="19">
        <v>527</v>
      </c>
      <c r="J10" s="19">
        <v>23574</v>
      </c>
      <c r="K10" s="19">
        <v>3</v>
      </c>
      <c r="L10" s="19">
        <v>256</v>
      </c>
      <c r="M10" s="19">
        <v>224</v>
      </c>
      <c r="N10" s="19">
        <v>23321</v>
      </c>
    </row>
    <row r="11" spans="2:14" x14ac:dyDescent="0.15">
      <c r="B11" s="21" t="s">
        <v>17</v>
      </c>
      <c r="C11" s="25"/>
      <c r="D11" s="18" t="s">
        <v>10</v>
      </c>
      <c r="E11" s="19">
        <v>996</v>
      </c>
      <c r="F11" s="19">
        <v>75376</v>
      </c>
      <c r="G11" s="19">
        <v>243</v>
      </c>
      <c r="H11" s="19">
        <v>28333</v>
      </c>
      <c r="I11" s="19">
        <v>527</v>
      </c>
      <c r="J11" s="19">
        <v>23574</v>
      </c>
      <c r="K11" s="19">
        <v>3</v>
      </c>
      <c r="L11" s="19">
        <v>256</v>
      </c>
      <c r="M11" s="19">
        <v>223</v>
      </c>
      <c r="N11" s="19">
        <v>23213</v>
      </c>
    </row>
    <row r="12" spans="2:14" x14ac:dyDescent="0.15">
      <c r="B12" s="21" t="s">
        <v>18</v>
      </c>
      <c r="C12" s="25"/>
      <c r="D12" s="18" t="s">
        <v>11</v>
      </c>
      <c r="E12" s="19">
        <v>19</v>
      </c>
      <c r="F12" s="19">
        <v>2207</v>
      </c>
      <c r="G12" s="19">
        <v>19</v>
      </c>
      <c r="H12" s="19">
        <v>2207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1</v>
      </c>
      <c r="F13" s="19">
        <v>108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1</v>
      </c>
      <c r="N13" s="19">
        <v>108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56</v>
      </c>
      <c r="F14" s="19">
        <v>2004</v>
      </c>
      <c r="G14" s="19">
        <v>37</v>
      </c>
      <c r="H14" s="19">
        <v>1500</v>
      </c>
      <c r="I14" s="19">
        <v>17</v>
      </c>
      <c r="J14" s="19">
        <v>482</v>
      </c>
      <c r="K14" s="19">
        <v>2</v>
      </c>
      <c r="L14" s="19">
        <v>22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56</v>
      </c>
      <c r="F15" s="19">
        <v>2004</v>
      </c>
      <c r="G15" s="19">
        <v>37</v>
      </c>
      <c r="H15" s="19">
        <v>1500</v>
      </c>
      <c r="I15" s="19">
        <v>17</v>
      </c>
      <c r="J15" s="19">
        <v>482</v>
      </c>
      <c r="K15" s="19">
        <v>2</v>
      </c>
      <c r="L15" s="19">
        <v>22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G6" sqref="G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1049</v>
      </c>
      <c r="F10" s="19">
        <v>81299</v>
      </c>
      <c r="G10" s="19">
        <v>286</v>
      </c>
      <c r="H10" s="19">
        <v>34488</v>
      </c>
      <c r="I10" s="19">
        <v>534</v>
      </c>
      <c r="J10" s="19">
        <v>22934</v>
      </c>
      <c r="K10" s="19">
        <v>0</v>
      </c>
      <c r="L10" s="19">
        <v>0</v>
      </c>
      <c r="M10" s="19">
        <v>229</v>
      </c>
      <c r="N10" s="19">
        <v>23877</v>
      </c>
    </row>
    <row r="11" spans="2:14" x14ac:dyDescent="0.15">
      <c r="B11" s="21" t="s">
        <v>17</v>
      </c>
      <c r="C11" s="25"/>
      <c r="D11" s="18" t="s">
        <v>10</v>
      </c>
      <c r="E11" s="19">
        <v>1028</v>
      </c>
      <c r="F11" s="19">
        <v>78825</v>
      </c>
      <c r="G11" s="19">
        <v>265</v>
      </c>
      <c r="H11" s="19">
        <v>32014</v>
      </c>
      <c r="I11" s="19">
        <v>534</v>
      </c>
      <c r="J11" s="19">
        <v>22934</v>
      </c>
      <c r="K11" s="19">
        <v>0</v>
      </c>
      <c r="L11" s="19">
        <v>0</v>
      </c>
      <c r="M11" s="19">
        <v>229</v>
      </c>
      <c r="N11" s="19">
        <v>23877</v>
      </c>
    </row>
    <row r="12" spans="2:14" x14ac:dyDescent="0.15">
      <c r="B12" s="21" t="s">
        <v>18</v>
      </c>
      <c r="C12" s="25"/>
      <c r="D12" s="18" t="s">
        <v>11</v>
      </c>
      <c r="E12" s="19">
        <v>21</v>
      </c>
      <c r="F12" s="19">
        <v>2474</v>
      </c>
      <c r="G12" s="19">
        <v>21</v>
      </c>
      <c r="H12" s="19">
        <v>2474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41</v>
      </c>
      <c r="F14" s="19">
        <v>1919</v>
      </c>
      <c r="G14" s="19">
        <v>31</v>
      </c>
      <c r="H14" s="19">
        <v>1694</v>
      </c>
      <c r="I14" s="19">
        <v>8</v>
      </c>
      <c r="J14" s="19">
        <v>192</v>
      </c>
      <c r="K14" s="19">
        <v>2</v>
      </c>
      <c r="L14" s="19">
        <v>33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41</v>
      </c>
      <c r="F15" s="19">
        <v>1919</v>
      </c>
      <c r="G15" s="19">
        <v>31</v>
      </c>
      <c r="H15" s="19">
        <v>1694</v>
      </c>
      <c r="I15" s="19">
        <v>8</v>
      </c>
      <c r="J15" s="19">
        <v>192</v>
      </c>
      <c r="K15" s="19">
        <v>2</v>
      </c>
      <c r="L15" s="19">
        <v>33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G6" sqref="G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1649</v>
      </c>
      <c r="F10" s="19">
        <v>125226</v>
      </c>
      <c r="G10" s="19">
        <v>353</v>
      </c>
      <c r="H10" s="19">
        <v>40745</v>
      </c>
      <c r="I10" s="19">
        <v>1032</v>
      </c>
      <c r="J10" s="19">
        <v>56639</v>
      </c>
      <c r="K10" s="19">
        <v>0</v>
      </c>
      <c r="L10" s="19">
        <v>0</v>
      </c>
      <c r="M10" s="19">
        <v>264</v>
      </c>
      <c r="N10" s="19">
        <v>27842</v>
      </c>
    </row>
    <row r="11" spans="2:14" x14ac:dyDescent="0.15">
      <c r="B11" s="21" t="s">
        <v>17</v>
      </c>
      <c r="C11" s="25"/>
      <c r="D11" s="18" t="s">
        <v>10</v>
      </c>
      <c r="E11" s="19">
        <v>1625</v>
      </c>
      <c r="F11" s="19">
        <v>122322</v>
      </c>
      <c r="G11" s="19">
        <v>329</v>
      </c>
      <c r="H11" s="19">
        <v>37841</v>
      </c>
      <c r="I11" s="19">
        <v>1032</v>
      </c>
      <c r="J11" s="19">
        <v>56639</v>
      </c>
      <c r="K11" s="19">
        <v>0</v>
      </c>
      <c r="L11" s="19">
        <v>0</v>
      </c>
      <c r="M11" s="19">
        <v>264</v>
      </c>
      <c r="N11" s="19">
        <v>27842</v>
      </c>
    </row>
    <row r="12" spans="2:14" x14ac:dyDescent="0.15">
      <c r="B12" s="21" t="s">
        <v>18</v>
      </c>
      <c r="C12" s="25"/>
      <c r="D12" s="18" t="s">
        <v>11</v>
      </c>
      <c r="E12" s="19">
        <v>24</v>
      </c>
      <c r="F12" s="19">
        <v>2904</v>
      </c>
      <c r="G12" s="19">
        <v>24</v>
      </c>
      <c r="H12" s="19">
        <v>2904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61</v>
      </c>
      <c r="F14" s="19">
        <v>3740</v>
      </c>
      <c r="G14" s="19">
        <v>32</v>
      </c>
      <c r="H14" s="19">
        <v>1740</v>
      </c>
      <c r="I14" s="19">
        <v>20</v>
      </c>
      <c r="J14" s="19">
        <v>576</v>
      </c>
      <c r="K14" s="19">
        <v>9</v>
      </c>
      <c r="L14" s="19">
        <v>1424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61</v>
      </c>
      <c r="F15" s="19">
        <v>3740</v>
      </c>
      <c r="G15" s="19">
        <v>32</v>
      </c>
      <c r="H15" s="19">
        <v>1740</v>
      </c>
      <c r="I15" s="19">
        <v>20</v>
      </c>
      <c r="J15" s="19">
        <v>576</v>
      </c>
      <c r="K15" s="19">
        <v>9</v>
      </c>
      <c r="L15" s="19">
        <v>1424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G6" sqref="G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1350</v>
      </c>
      <c r="F10" s="19">
        <v>107390</v>
      </c>
      <c r="G10" s="19">
        <v>399</v>
      </c>
      <c r="H10" s="19">
        <v>46496</v>
      </c>
      <c r="I10" s="19">
        <v>658</v>
      </c>
      <c r="J10" s="19">
        <v>30529</v>
      </c>
      <c r="K10" s="19">
        <v>1</v>
      </c>
      <c r="L10" s="19">
        <v>90</v>
      </c>
      <c r="M10" s="19">
        <v>292</v>
      </c>
      <c r="N10" s="19">
        <v>30275</v>
      </c>
    </row>
    <row r="11" spans="2:14" x14ac:dyDescent="0.15">
      <c r="B11" s="21" t="s">
        <v>17</v>
      </c>
      <c r="C11" s="25"/>
      <c r="D11" s="18" t="s">
        <v>10</v>
      </c>
      <c r="E11" s="19">
        <v>1318</v>
      </c>
      <c r="F11" s="19">
        <v>103376</v>
      </c>
      <c r="G11" s="19">
        <v>367</v>
      </c>
      <c r="H11" s="19">
        <v>42482</v>
      </c>
      <c r="I11" s="19">
        <v>658</v>
      </c>
      <c r="J11" s="19">
        <v>30529</v>
      </c>
      <c r="K11" s="19">
        <v>1</v>
      </c>
      <c r="L11" s="19">
        <v>90</v>
      </c>
      <c r="M11" s="19">
        <v>292</v>
      </c>
      <c r="N11" s="19">
        <v>30275</v>
      </c>
    </row>
    <row r="12" spans="2:14" x14ac:dyDescent="0.15">
      <c r="B12" s="21" t="s">
        <v>18</v>
      </c>
      <c r="C12" s="25"/>
      <c r="D12" s="18" t="s">
        <v>11</v>
      </c>
      <c r="E12" s="19">
        <v>32</v>
      </c>
      <c r="F12" s="19">
        <v>4014</v>
      </c>
      <c r="G12" s="19">
        <v>32</v>
      </c>
      <c r="H12" s="19">
        <v>4014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45</v>
      </c>
      <c r="F14" s="19">
        <v>1840</v>
      </c>
      <c r="G14" s="19">
        <v>22</v>
      </c>
      <c r="H14" s="19">
        <v>1243</v>
      </c>
      <c r="I14" s="19">
        <v>18</v>
      </c>
      <c r="J14" s="19">
        <v>510</v>
      </c>
      <c r="K14" s="19">
        <v>5</v>
      </c>
      <c r="L14" s="19">
        <v>87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45</v>
      </c>
      <c r="F15" s="19">
        <v>1840</v>
      </c>
      <c r="G15" s="19">
        <v>22</v>
      </c>
      <c r="H15" s="19">
        <v>1243</v>
      </c>
      <c r="I15" s="19">
        <v>18</v>
      </c>
      <c r="J15" s="19">
        <v>510</v>
      </c>
      <c r="K15" s="19">
        <v>5</v>
      </c>
      <c r="L15" s="19">
        <v>87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G6" sqref="G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1810</v>
      </c>
      <c r="F10" s="19">
        <v>127036</v>
      </c>
      <c r="G10" s="19">
        <v>438</v>
      </c>
      <c r="H10" s="19">
        <v>49491</v>
      </c>
      <c r="I10" s="19">
        <v>953</v>
      </c>
      <c r="J10" s="19">
        <v>37046</v>
      </c>
      <c r="K10" s="19">
        <v>0</v>
      </c>
      <c r="L10" s="19">
        <v>0</v>
      </c>
      <c r="M10" s="19">
        <v>419</v>
      </c>
      <c r="N10" s="19">
        <v>40499</v>
      </c>
    </row>
    <row r="11" spans="2:14" x14ac:dyDescent="0.15">
      <c r="B11" s="21" t="s">
        <v>17</v>
      </c>
      <c r="C11" s="25"/>
      <c r="D11" s="18" t="s">
        <v>10</v>
      </c>
      <c r="E11" s="19">
        <v>1790</v>
      </c>
      <c r="F11" s="19">
        <v>124224</v>
      </c>
      <c r="G11" s="19">
        <v>418</v>
      </c>
      <c r="H11" s="19">
        <v>46679</v>
      </c>
      <c r="I11" s="19">
        <v>953</v>
      </c>
      <c r="J11" s="19">
        <v>37046</v>
      </c>
      <c r="K11" s="19">
        <v>0</v>
      </c>
      <c r="L11" s="19">
        <v>0</v>
      </c>
      <c r="M11" s="19">
        <v>419</v>
      </c>
      <c r="N11" s="19">
        <v>40499</v>
      </c>
    </row>
    <row r="12" spans="2:14" x14ac:dyDescent="0.15">
      <c r="B12" s="21" t="s">
        <v>18</v>
      </c>
      <c r="C12" s="25"/>
      <c r="D12" s="18" t="s">
        <v>11</v>
      </c>
      <c r="E12" s="19">
        <v>20</v>
      </c>
      <c r="F12" s="19">
        <v>2812</v>
      </c>
      <c r="G12" s="19">
        <v>20</v>
      </c>
      <c r="H12" s="19">
        <v>2812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59</v>
      </c>
      <c r="F14" s="19">
        <v>3586</v>
      </c>
      <c r="G14" s="19">
        <v>26</v>
      </c>
      <c r="H14" s="19">
        <v>1450</v>
      </c>
      <c r="I14" s="19">
        <v>24</v>
      </c>
      <c r="J14" s="19">
        <v>1035</v>
      </c>
      <c r="K14" s="19">
        <v>9</v>
      </c>
      <c r="L14" s="19">
        <v>1101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59</v>
      </c>
      <c r="F15" s="19">
        <v>3586</v>
      </c>
      <c r="G15" s="19">
        <v>26</v>
      </c>
      <c r="H15" s="19">
        <v>1450</v>
      </c>
      <c r="I15" s="19">
        <v>24</v>
      </c>
      <c r="J15" s="19">
        <v>1035</v>
      </c>
      <c r="K15" s="19">
        <v>9</v>
      </c>
      <c r="L15" s="19">
        <v>1101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G6" sqref="G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1347</v>
      </c>
      <c r="F10" s="19">
        <v>95932</v>
      </c>
      <c r="G10" s="19">
        <v>364</v>
      </c>
      <c r="H10" s="19">
        <v>41963</v>
      </c>
      <c r="I10" s="19">
        <v>763</v>
      </c>
      <c r="J10" s="19">
        <v>31234</v>
      </c>
      <c r="K10" s="19">
        <v>0</v>
      </c>
      <c r="L10" s="19">
        <v>0</v>
      </c>
      <c r="M10" s="19">
        <v>220</v>
      </c>
      <c r="N10" s="19">
        <v>22735</v>
      </c>
    </row>
    <row r="11" spans="2:14" x14ac:dyDescent="0.15">
      <c r="B11" s="21" t="s">
        <v>17</v>
      </c>
      <c r="C11" s="25"/>
      <c r="D11" s="18" t="s">
        <v>10</v>
      </c>
      <c r="E11" s="19">
        <v>1337</v>
      </c>
      <c r="F11" s="19">
        <v>94432</v>
      </c>
      <c r="G11" s="19">
        <v>354</v>
      </c>
      <c r="H11" s="19">
        <v>40463</v>
      </c>
      <c r="I11" s="19">
        <v>763</v>
      </c>
      <c r="J11" s="19">
        <v>31234</v>
      </c>
      <c r="K11" s="19">
        <v>0</v>
      </c>
      <c r="L11" s="19">
        <v>0</v>
      </c>
      <c r="M11" s="19">
        <v>220</v>
      </c>
      <c r="N11" s="19">
        <v>22735</v>
      </c>
    </row>
    <row r="12" spans="2:14" x14ac:dyDescent="0.15">
      <c r="B12" s="21" t="s">
        <v>18</v>
      </c>
      <c r="C12" s="25"/>
      <c r="D12" s="18" t="s">
        <v>11</v>
      </c>
      <c r="E12" s="19">
        <v>10</v>
      </c>
      <c r="F12" s="19">
        <v>1500</v>
      </c>
      <c r="G12" s="19">
        <v>10</v>
      </c>
      <c r="H12" s="19">
        <v>1500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48</v>
      </c>
      <c r="F14" s="19">
        <v>2212</v>
      </c>
      <c r="G14" s="19">
        <v>26</v>
      </c>
      <c r="H14" s="19">
        <v>1574</v>
      </c>
      <c r="I14" s="19">
        <v>18</v>
      </c>
      <c r="J14" s="19">
        <v>564</v>
      </c>
      <c r="K14" s="19">
        <v>4</v>
      </c>
      <c r="L14" s="19">
        <v>74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48</v>
      </c>
      <c r="F15" s="19">
        <v>2212</v>
      </c>
      <c r="G15" s="19">
        <v>26</v>
      </c>
      <c r="H15" s="19">
        <v>1574</v>
      </c>
      <c r="I15" s="19">
        <v>18</v>
      </c>
      <c r="J15" s="19">
        <v>564</v>
      </c>
      <c r="K15" s="19">
        <v>4</v>
      </c>
      <c r="L15" s="19">
        <v>74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G6" sqref="G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1605</v>
      </c>
      <c r="F10" s="19">
        <v>111986</v>
      </c>
      <c r="G10" s="19">
        <v>288</v>
      </c>
      <c r="H10" s="19">
        <v>33457</v>
      </c>
      <c r="I10" s="19">
        <v>894</v>
      </c>
      <c r="J10" s="19">
        <v>37768</v>
      </c>
      <c r="K10" s="19">
        <v>1</v>
      </c>
      <c r="L10" s="19">
        <v>104</v>
      </c>
      <c r="M10" s="19">
        <v>422</v>
      </c>
      <c r="N10" s="19">
        <v>40657</v>
      </c>
    </row>
    <row r="11" spans="2:14" x14ac:dyDescent="0.15">
      <c r="B11" s="21" t="s">
        <v>17</v>
      </c>
      <c r="C11" s="25"/>
      <c r="D11" s="18" t="s">
        <v>10</v>
      </c>
      <c r="E11" s="19">
        <v>1592</v>
      </c>
      <c r="F11" s="19">
        <v>110713</v>
      </c>
      <c r="G11" s="19">
        <v>275</v>
      </c>
      <c r="H11" s="19">
        <v>32184</v>
      </c>
      <c r="I11" s="19">
        <v>894</v>
      </c>
      <c r="J11" s="19">
        <v>37768</v>
      </c>
      <c r="K11" s="19">
        <v>1</v>
      </c>
      <c r="L11" s="19">
        <v>104</v>
      </c>
      <c r="M11" s="19">
        <v>422</v>
      </c>
      <c r="N11" s="19">
        <v>40657</v>
      </c>
    </row>
    <row r="12" spans="2:14" x14ac:dyDescent="0.15">
      <c r="B12" s="21" t="s">
        <v>18</v>
      </c>
      <c r="C12" s="25"/>
      <c r="D12" s="18" t="s">
        <v>11</v>
      </c>
      <c r="E12" s="19">
        <v>12</v>
      </c>
      <c r="F12" s="19">
        <v>1150</v>
      </c>
      <c r="G12" s="19">
        <v>12</v>
      </c>
      <c r="H12" s="19">
        <v>1150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1</v>
      </c>
      <c r="F13" s="19">
        <v>123</v>
      </c>
      <c r="G13" s="19">
        <v>1</v>
      </c>
      <c r="H13" s="19">
        <v>123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46</v>
      </c>
      <c r="F14" s="19">
        <v>2018</v>
      </c>
      <c r="G14" s="19">
        <v>19</v>
      </c>
      <c r="H14" s="19">
        <v>917</v>
      </c>
      <c r="I14" s="19">
        <v>10</v>
      </c>
      <c r="J14" s="19">
        <v>737</v>
      </c>
      <c r="K14" s="19">
        <v>17</v>
      </c>
      <c r="L14" s="19">
        <v>364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46</v>
      </c>
      <c r="F15" s="19">
        <v>2018</v>
      </c>
      <c r="G15" s="19">
        <v>19</v>
      </c>
      <c r="H15" s="19">
        <v>917</v>
      </c>
      <c r="I15" s="19">
        <v>10</v>
      </c>
      <c r="J15" s="19">
        <v>737</v>
      </c>
      <c r="K15" s="19">
        <v>17</v>
      </c>
      <c r="L15" s="19">
        <v>364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zoomScale="110" zoomScaleNormal="110" workbookViewId="0">
      <selection activeCell="G6" sqref="G6"/>
    </sheetView>
  </sheetViews>
  <sheetFormatPr defaultRowHeight="13.5" x14ac:dyDescent="0.15"/>
  <cols>
    <col min="1" max="1" width="7.125" style="2" customWidth="1"/>
    <col min="2" max="2" width="4.5" style="2" customWidth="1"/>
    <col min="3" max="3" width="6.875" style="2" customWidth="1"/>
    <col min="4" max="4" width="11.25" style="2" customWidth="1"/>
    <col min="5" max="14" width="9" style="2"/>
    <col min="15" max="15" width="0.875" style="2" customWidth="1"/>
    <col min="16" max="16384" width="9" style="2"/>
  </cols>
  <sheetData>
    <row r="1" spans="2:14" x14ac:dyDescent="0.15">
      <c r="B1" s="1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32" t="s">
        <v>0</v>
      </c>
      <c r="F7" s="33"/>
      <c r="G7" s="32" t="s">
        <v>1</v>
      </c>
      <c r="H7" s="23"/>
      <c r="I7" s="22" t="s">
        <v>2</v>
      </c>
      <c r="J7" s="33"/>
      <c r="K7" s="32" t="s">
        <v>3</v>
      </c>
      <c r="L7" s="23"/>
      <c r="M7" s="22" t="s">
        <v>4</v>
      </c>
      <c r="N7" s="23"/>
    </row>
    <row r="8" spans="2:14" ht="69" x14ac:dyDescent="0.15">
      <c r="B8" s="5"/>
      <c r="C8" s="6"/>
      <c r="D8" s="6"/>
      <c r="E8" s="7" t="s">
        <v>5</v>
      </c>
      <c r="F8" s="8" t="s">
        <v>6</v>
      </c>
      <c r="G8" s="7" t="s">
        <v>5</v>
      </c>
      <c r="H8" s="9" t="s">
        <v>6</v>
      </c>
      <c r="I8" s="10" t="s">
        <v>5</v>
      </c>
      <c r="J8" s="8" t="s">
        <v>6</v>
      </c>
      <c r="K8" s="7" t="s">
        <v>5</v>
      </c>
      <c r="L8" s="8" t="s">
        <v>6</v>
      </c>
      <c r="M8" s="7" t="s">
        <v>5</v>
      </c>
      <c r="N8" s="9" t="s">
        <v>6</v>
      </c>
    </row>
    <row r="9" spans="2:14" x14ac:dyDescent="0.15">
      <c r="B9" s="5"/>
      <c r="C9" s="6"/>
      <c r="D9" s="6"/>
      <c r="E9" s="11" t="s">
        <v>7</v>
      </c>
      <c r="F9" s="12" t="s">
        <v>15</v>
      </c>
      <c r="G9" s="13" t="s">
        <v>7</v>
      </c>
      <c r="H9" s="14" t="s">
        <v>15</v>
      </c>
      <c r="I9" s="15" t="s">
        <v>7</v>
      </c>
      <c r="J9" s="12" t="s">
        <v>15</v>
      </c>
      <c r="K9" s="11" t="s">
        <v>7</v>
      </c>
      <c r="L9" s="12" t="s">
        <v>15</v>
      </c>
      <c r="M9" s="11" t="s">
        <v>7</v>
      </c>
      <c r="N9" s="15" t="s">
        <v>15</v>
      </c>
    </row>
    <row r="10" spans="2:14" x14ac:dyDescent="0.15">
      <c r="B10" s="21" t="s">
        <v>16</v>
      </c>
      <c r="C10" s="24" t="s">
        <v>8</v>
      </c>
      <c r="D10" s="18" t="s">
        <v>9</v>
      </c>
      <c r="E10" s="19">
        <v>1282</v>
      </c>
      <c r="F10" s="19">
        <v>96065</v>
      </c>
      <c r="G10" s="19">
        <v>294</v>
      </c>
      <c r="H10" s="19">
        <v>33115</v>
      </c>
      <c r="I10" s="19">
        <v>740</v>
      </c>
      <c r="J10" s="19">
        <v>37298</v>
      </c>
      <c r="K10" s="19">
        <v>0</v>
      </c>
      <c r="L10" s="19">
        <v>0</v>
      </c>
      <c r="M10" s="19">
        <v>248</v>
      </c>
      <c r="N10" s="19">
        <v>25652</v>
      </c>
    </row>
    <row r="11" spans="2:14" x14ac:dyDescent="0.15">
      <c r="B11" s="21" t="s">
        <v>17</v>
      </c>
      <c r="C11" s="25"/>
      <c r="D11" s="18" t="s">
        <v>10</v>
      </c>
      <c r="E11" s="19">
        <v>1265</v>
      </c>
      <c r="F11" s="19">
        <v>93900</v>
      </c>
      <c r="G11" s="19">
        <v>277</v>
      </c>
      <c r="H11" s="19">
        <v>30950</v>
      </c>
      <c r="I11" s="19">
        <v>740</v>
      </c>
      <c r="J11" s="19">
        <v>37298</v>
      </c>
      <c r="K11" s="19">
        <v>0</v>
      </c>
      <c r="L11" s="19">
        <v>0</v>
      </c>
      <c r="M11" s="19">
        <v>248</v>
      </c>
      <c r="N11" s="19">
        <v>25652</v>
      </c>
    </row>
    <row r="12" spans="2:14" x14ac:dyDescent="0.15">
      <c r="B12" s="21" t="s">
        <v>18</v>
      </c>
      <c r="C12" s="25"/>
      <c r="D12" s="18" t="s">
        <v>11</v>
      </c>
      <c r="E12" s="19">
        <v>17</v>
      </c>
      <c r="F12" s="19">
        <v>2165</v>
      </c>
      <c r="G12" s="19">
        <v>17</v>
      </c>
      <c r="H12" s="19">
        <v>2165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21" t="s">
        <v>19</v>
      </c>
      <c r="C13" s="26"/>
      <c r="D13" s="18" t="s">
        <v>12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21" t="s">
        <v>20</v>
      </c>
      <c r="C14" s="27" t="s">
        <v>13</v>
      </c>
      <c r="D14" s="18" t="s">
        <v>9</v>
      </c>
      <c r="E14" s="19">
        <v>65</v>
      </c>
      <c r="F14" s="19">
        <v>2675</v>
      </c>
      <c r="G14" s="19">
        <v>29</v>
      </c>
      <c r="H14" s="19">
        <v>1631</v>
      </c>
      <c r="I14" s="19">
        <v>25</v>
      </c>
      <c r="J14" s="19">
        <v>887</v>
      </c>
      <c r="K14" s="19">
        <v>11</v>
      </c>
      <c r="L14" s="19">
        <v>157</v>
      </c>
      <c r="M14" s="19">
        <v>0</v>
      </c>
      <c r="N14" s="19">
        <v>0</v>
      </c>
    </row>
    <row r="15" spans="2:14" x14ac:dyDescent="0.15">
      <c r="B15" s="21" t="s">
        <v>21</v>
      </c>
      <c r="C15" s="28"/>
      <c r="D15" s="18" t="s">
        <v>11</v>
      </c>
      <c r="E15" s="19">
        <v>64</v>
      </c>
      <c r="F15" s="19">
        <v>2627</v>
      </c>
      <c r="G15" s="19">
        <v>28</v>
      </c>
      <c r="H15" s="19">
        <v>1583</v>
      </c>
      <c r="I15" s="19">
        <v>25</v>
      </c>
      <c r="J15" s="19">
        <v>887</v>
      </c>
      <c r="K15" s="19">
        <v>11</v>
      </c>
      <c r="L15" s="19">
        <v>157</v>
      </c>
      <c r="M15" s="19">
        <v>0</v>
      </c>
      <c r="N15" s="19">
        <v>0</v>
      </c>
    </row>
    <row r="16" spans="2:14" x14ac:dyDescent="0.15">
      <c r="B16" s="21" t="s">
        <v>22</v>
      </c>
      <c r="C16" s="29"/>
      <c r="D16" s="18" t="s">
        <v>12</v>
      </c>
      <c r="E16" s="19">
        <v>1</v>
      </c>
      <c r="F16" s="19">
        <v>48</v>
      </c>
      <c r="G16" s="19">
        <v>1</v>
      </c>
      <c r="H16" s="19">
        <v>48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2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令和5年度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2016-01-05T01:23:32Z</dcterms:created>
  <dcterms:modified xsi:type="dcterms:W3CDTF">2025-01-08T05:28:29Z</dcterms:modified>
</cp:coreProperties>
</file>