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令和２年度" sheetId="1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E12" i="1"/>
  <c r="F12" i="1"/>
  <c r="G12" i="1"/>
  <c r="H12" i="1"/>
  <c r="I12" i="1"/>
  <c r="J12" i="1"/>
  <c r="K12" i="1"/>
  <c r="L12" i="1"/>
  <c r="M12" i="1"/>
  <c r="N12" i="1"/>
  <c r="E13" i="1"/>
  <c r="F13" i="1"/>
  <c r="G13" i="1"/>
  <c r="H13" i="1"/>
  <c r="I13" i="1"/>
  <c r="J13" i="1"/>
  <c r="K13" i="1"/>
  <c r="L13" i="1"/>
  <c r="M13" i="1"/>
  <c r="N13" i="1"/>
  <c r="E14" i="1"/>
  <c r="F14" i="1"/>
  <c r="G14" i="1"/>
  <c r="H14" i="1"/>
  <c r="I14" i="1"/>
  <c r="J14" i="1"/>
  <c r="K14" i="1"/>
  <c r="L14" i="1"/>
  <c r="M14" i="1"/>
  <c r="N14" i="1"/>
  <c r="E15" i="1"/>
  <c r="F15" i="1"/>
  <c r="G15" i="1"/>
  <c r="H15" i="1"/>
  <c r="I15" i="1"/>
  <c r="J15" i="1"/>
  <c r="K15" i="1"/>
  <c r="L15" i="1"/>
  <c r="M15" i="1"/>
  <c r="N15" i="1"/>
  <c r="E16" i="1"/>
  <c r="F16" i="1"/>
  <c r="G16" i="1"/>
  <c r="H16" i="1"/>
  <c r="I16" i="1"/>
  <c r="J16" i="1"/>
  <c r="K16" i="1"/>
  <c r="L16" i="1"/>
  <c r="M16" i="1"/>
  <c r="N16" i="1"/>
  <c r="F10" i="1"/>
  <c r="G10" i="1"/>
  <c r="H10" i="1"/>
  <c r="I10" i="1"/>
  <c r="J10" i="1"/>
  <c r="K10" i="1"/>
  <c r="L10" i="1"/>
  <c r="M10" i="1"/>
  <c r="N10" i="1"/>
  <c r="E10" i="1"/>
  <c r="G10" i="10"/>
  <c r="E10" i="10"/>
  <c r="H10" i="10"/>
  <c r="F10" i="10"/>
  <c r="I10" i="10"/>
  <c r="J10" i="10"/>
  <c r="K10" i="10"/>
  <c r="L10" i="10"/>
  <c r="M10" i="10"/>
  <c r="N10" i="10"/>
  <c r="E11" i="10"/>
  <c r="F11" i="10"/>
  <c r="E12" i="10"/>
  <c r="F12" i="10"/>
  <c r="E13" i="10"/>
  <c r="F13" i="10"/>
  <c r="G14" i="10"/>
  <c r="E14" i="10"/>
  <c r="H14" i="10"/>
  <c r="F14" i="10"/>
  <c r="I14" i="10"/>
  <c r="J14" i="10"/>
  <c r="K14" i="10"/>
  <c r="L14" i="10"/>
  <c r="M14" i="10"/>
  <c r="N14" i="10"/>
  <c r="E15" i="10"/>
  <c r="F15" i="10"/>
  <c r="E16" i="10"/>
  <c r="F16" i="10"/>
  <c r="G10" i="9"/>
  <c r="E10" i="9"/>
  <c r="H10" i="9"/>
  <c r="F10" i="9"/>
  <c r="I10" i="9"/>
  <c r="J10" i="9"/>
  <c r="K10" i="9"/>
  <c r="L10" i="9"/>
  <c r="M10" i="9"/>
  <c r="N10" i="9"/>
  <c r="E11" i="9"/>
  <c r="F11" i="9"/>
  <c r="E12" i="9"/>
  <c r="F12" i="9"/>
  <c r="E13" i="9"/>
  <c r="F13" i="9"/>
  <c r="G14" i="9"/>
  <c r="E14" i="9"/>
  <c r="H14" i="9"/>
  <c r="F14" i="9"/>
  <c r="I14" i="9"/>
  <c r="J14" i="9"/>
  <c r="K14" i="9"/>
  <c r="L14" i="9"/>
  <c r="M14" i="9"/>
  <c r="N14" i="9"/>
  <c r="E15" i="9"/>
  <c r="F15" i="9"/>
  <c r="E16" i="9"/>
  <c r="F16" i="9"/>
  <c r="G10" i="8"/>
  <c r="H10" i="8"/>
  <c r="F10" i="8"/>
  <c r="I10" i="8"/>
  <c r="E10" i="8"/>
  <c r="J10" i="8"/>
  <c r="K10" i="8"/>
  <c r="L10" i="8"/>
  <c r="M10" i="8"/>
  <c r="N10" i="8"/>
  <c r="E11" i="8"/>
  <c r="F11" i="8"/>
  <c r="E12" i="8"/>
  <c r="F12" i="8"/>
  <c r="E13" i="8"/>
  <c r="F13" i="8"/>
  <c r="G14" i="8"/>
  <c r="E14" i="8"/>
  <c r="H14" i="8"/>
  <c r="F14" i="8"/>
  <c r="I14" i="8"/>
  <c r="J14" i="8"/>
  <c r="K14" i="8"/>
  <c r="L14" i="8"/>
  <c r="M14" i="8"/>
  <c r="N14" i="8"/>
  <c r="E15" i="8"/>
  <c r="F15" i="8"/>
  <c r="E16" i="8"/>
  <c r="F16" i="8"/>
  <c r="F10" i="7"/>
  <c r="G10" i="7"/>
  <c r="E10" i="7"/>
  <c r="H10" i="7"/>
  <c r="I10" i="7"/>
  <c r="J10" i="7"/>
  <c r="K10" i="7"/>
  <c r="L10" i="7"/>
  <c r="M10" i="7"/>
  <c r="N10" i="7"/>
  <c r="E11" i="7"/>
  <c r="F11" i="7"/>
  <c r="E12" i="7"/>
  <c r="F12" i="7"/>
  <c r="E13" i="7"/>
  <c r="F13" i="7"/>
  <c r="F14" i="7"/>
  <c r="G14" i="7"/>
  <c r="E14" i="7"/>
  <c r="H14" i="7"/>
  <c r="I14" i="7"/>
  <c r="J14" i="7"/>
  <c r="K14" i="7"/>
  <c r="L14" i="7"/>
  <c r="M14" i="7"/>
  <c r="N14" i="7"/>
  <c r="E15" i="7"/>
  <c r="F15" i="7"/>
  <c r="E16" i="7"/>
  <c r="F16" i="7"/>
  <c r="G10" i="6"/>
  <c r="E10" i="6"/>
  <c r="H10" i="6"/>
  <c r="F10" i="6"/>
  <c r="I10" i="6"/>
  <c r="J10" i="6"/>
  <c r="K10" i="6"/>
  <c r="L10" i="6"/>
  <c r="M10" i="6"/>
  <c r="N10" i="6"/>
  <c r="E11" i="6"/>
  <c r="F11" i="6"/>
  <c r="E12" i="6"/>
  <c r="F12" i="6"/>
  <c r="E13" i="6"/>
  <c r="F13" i="6"/>
  <c r="G14" i="6"/>
  <c r="E14" i="6"/>
  <c r="H14" i="6"/>
  <c r="I14" i="6"/>
  <c r="J14" i="6"/>
  <c r="F14" i="6"/>
  <c r="K14" i="6"/>
  <c r="L14" i="6"/>
  <c r="M14" i="6"/>
  <c r="N14" i="6"/>
  <c r="E15" i="6"/>
  <c r="F15" i="6"/>
  <c r="E16" i="6"/>
  <c r="F16" i="6"/>
  <c r="F10" i="5"/>
  <c r="G10" i="5"/>
  <c r="E10" i="5"/>
  <c r="H10" i="5"/>
  <c r="I10" i="5"/>
  <c r="J10" i="5"/>
  <c r="K10" i="5"/>
  <c r="L10" i="5"/>
  <c r="M10" i="5"/>
  <c r="N10" i="5"/>
  <c r="E11" i="5"/>
  <c r="F11" i="5"/>
  <c r="E12" i="5"/>
  <c r="F12" i="5"/>
  <c r="E13" i="5"/>
  <c r="F13" i="5"/>
  <c r="F14" i="5"/>
  <c r="G14" i="5"/>
  <c r="E14" i="5"/>
  <c r="H14" i="5"/>
  <c r="I14" i="5"/>
  <c r="J14" i="5"/>
  <c r="K14" i="5"/>
  <c r="L14" i="5"/>
  <c r="M14" i="5"/>
  <c r="N14" i="5"/>
  <c r="E15" i="5"/>
  <c r="F15" i="5"/>
  <c r="E16" i="5"/>
  <c r="F16" i="5"/>
  <c r="G10" i="4"/>
  <c r="E10" i="4"/>
  <c r="H10" i="4"/>
  <c r="F10" i="4"/>
  <c r="I10" i="4"/>
  <c r="J10" i="4"/>
  <c r="K10" i="4"/>
  <c r="L10" i="4"/>
  <c r="M10" i="4"/>
  <c r="N10" i="4"/>
  <c r="E11" i="4"/>
  <c r="F11" i="4"/>
  <c r="E12" i="4"/>
  <c r="F12" i="4"/>
  <c r="E13" i="4"/>
  <c r="F13" i="4"/>
  <c r="G14" i="4"/>
  <c r="E14" i="4"/>
  <c r="H14" i="4"/>
  <c r="F14" i="4"/>
  <c r="I14" i="4"/>
  <c r="J14" i="4"/>
  <c r="K14" i="4"/>
  <c r="L14" i="4"/>
  <c r="M14" i="4"/>
  <c r="N14" i="4"/>
  <c r="E15" i="4"/>
  <c r="F15" i="4"/>
  <c r="E16" i="4"/>
  <c r="F16" i="4"/>
  <c r="G10" i="3"/>
  <c r="E10" i="3"/>
  <c r="H10" i="3"/>
  <c r="F10" i="3"/>
  <c r="I10" i="3"/>
  <c r="J10" i="3"/>
  <c r="K10" i="3"/>
  <c r="L10" i="3"/>
  <c r="M10" i="3"/>
  <c r="N10" i="3"/>
  <c r="E11" i="3"/>
  <c r="F11" i="3"/>
  <c r="E12" i="3"/>
  <c r="F12" i="3"/>
  <c r="E13" i="3"/>
  <c r="F13" i="3"/>
  <c r="G14" i="3"/>
  <c r="E14" i="3"/>
  <c r="H14" i="3"/>
  <c r="F14" i="3"/>
  <c r="I14" i="3"/>
  <c r="J14" i="3"/>
  <c r="K14" i="3"/>
  <c r="L14" i="3"/>
  <c r="M14" i="3"/>
  <c r="N14" i="3"/>
  <c r="E15" i="3"/>
  <c r="F15" i="3"/>
  <c r="E16" i="3"/>
  <c r="F16" i="3"/>
  <c r="G10" i="2"/>
  <c r="E10" i="2"/>
  <c r="H10" i="2"/>
  <c r="I10" i="2"/>
  <c r="J10" i="2"/>
  <c r="K10" i="2"/>
  <c r="L10" i="2"/>
  <c r="M10" i="2"/>
  <c r="N10" i="2"/>
  <c r="F10" i="2"/>
  <c r="E11" i="2"/>
  <c r="F11" i="2"/>
  <c r="E12" i="2"/>
  <c r="F12" i="2"/>
  <c r="E13" i="2"/>
  <c r="F13" i="2"/>
  <c r="F14" i="2"/>
  <c r="G14" i="2"/>
  <c r="E14" i="2"/>
  <c r="H14" i="2"/>
  <c r="I14" i="2"/>
  <c r="J14" i="2"/>
  <c r="K14" i="2"/>
  <c r="L14" i="2"/>
  <c r="M14" i="2"/>
  <c r="N14" i="2"/>
  <c r="E15" i="2"/>
  <c r="F15" i="2"/>
  <c r="E16" i="2"/>
  <c r="F16" i="2"/>
</calcChain>
</file>

<file path=xl/sharedStrings.xml><?xml version="1.0" encoding="utf-8"?>
<sst xmlns="http://schemas.openxmlformats.org/spreadsheetml/2006/main" count="572" uniqueCount="37">
  <si>
    <t>総計</t>
    <rPh sb="0" eb="2">
      <t>ソウケイ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</si>
  <si>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</si>
  <si>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</si>
  <si>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</si>
  <si>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</si>
  <si>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戸数・件数</t>
    <rPh sb="0" eb="2">
      <t>コスウ</t>
    </rPh>
    <rPh sb="3" eb="5">
      <t>ケンスウ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</si>
  <si>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</si>
  <si>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（戸・件）</t>
    <rPh sb="1" eb="2">
      <t>コ</t>
    </rPh>
    <rPh sb="3" eb="4">
      <t>ケン</t>
    </rPh>
    <phoneticPr fontId="2"/>
  </si>
  <si>
    <t>新設</t>
    <rPh sb="0" eb="2">
      <t>シンセツ</t>
    </rPh>
    <phoneticPr fontId="2"/>
  </si>
  <si>
    <t>合　計</t>
    <rPh sb="0" eb="1">
      <t>ゴウ</t>
    </rPh>
    <rPh sb="2" eb="3">
      <t>ケイ</t>
    </rPh>
    <phoneticPr fontId="2"/>
  </si>
  <si>
    <t>新　築</t>
    <rPh sb="0" eb="1">
      <t>シン</t>
    </rPh>
    <rPh sb="2" eb="3">
      <t>チク</t>
    </rPh>
    <phoneticPr fontId="2"/>
  </si>
  <si>
    <t>増　築</t>
    <rPh sb="0" eb="1">
      <t>ゾウ</t>
    </rPh>
    <rPh sb="2" eb="3">
      <t>チク</t>
    </rPh>
    <phoneticPr fontId="2"/>
  </si>
  <si>
    <t>改　築</t>
    <rPh sb="0" eb="1">
      <t>アラタ</t>
    </rPh>
    <rPh sb="2" eb="3">
      <t>チク</t>
    </rPh>
    <phoneticPr fontId="2"/>
  </si>
  <si>
    <t>その他</t>
    <rPh sb="2" eb="3">
      <t>タ</t>
    </rPh>
    <phoneticPr fontId="2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</si>
  <si>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2"/>
  </si>
  <si>
    <t>（㎡）</t>
    <phoneticPr fontId="2"/>
  </si>
  <si>
    <t>01.</t>
    <phoneticPr fontId="2"/>
  </si>
  <si>
    <t>02.</t>
    <phoneticPr fontId="2"/>
  </si>
  <si>
    <t>03.</t>
    <phoneticPr fontId="2"/>
  </si>
  <si>
    <t>04.</t>
    <phoneticPr fontId="2"/>
  </si>
  <si>
    <t>05.</t>
    <phoneticPr fontId="2"/>
  </si>
  <si>
    <t>06.</t>
    <phoneticPr fontId="2"/>
  </si>
  <si>
    <t>07.</t>
    <phoneticPr fontId="2"/>
  </si>
  <si>
    <t>第１４表．　着工住宅　：　工事別、工事種類別、利用関係別　-　戸数・件数、床面積の合計</t>
    <phoneticPr fontId="2"/>
  </si>
  <si>
    <t>調査年月: 令和２年度　　　都道府県名： ０４ 宮城県</t>
    <rPh sb="6" eb="8">
      <t>レイワ</t>
    </rPh>
    <rPh sb="9" eb="11">
      <t>ネンド</t>
    </rPh>
    <phoneticPr fontId="2"/>
  </si>
  <si>
    <t>調査年月: 令和２年１２月　　　都道府県名： ０４ 宮城県</t>
    <rPh sb="12" eb="13">
      <t>ツキ</t>
    </rPh>
    <phoneticPr fontId="2"/>
  </si>
  <si>
    <t>調査年月: 令和２年１１月　　　都道府県名： ０４ 宮城県</t>
    <rPh sb="12" eb="13">
      <t>ツキ</t>
    </rPh>
    <phoneticPr fontId="2"/>
  </si>
  <si>
    <t>調査年月: 令和２年１０月　　　都道府県名： ０４ 宮城県</t>
    <rPh sb="12" eb="13">
      <t>ツキ</t>
    </rPh>
    <phoneticPr fontId="2"/>
  </si>
  <si>
    <t>調査年月: 令和２年９月　　　都道府県名： ０４ 宮城県</t>
    <rPh sb="11" eb="12">
      <t>ツキ</t>
    </rPh>
    <phoneticPr fontId="2"/>
  </si>
  <si>
    <t>調査年月: 令和２年８月　　　都道府県名： ０４ 宮城県</t>
    <rPh sb="11" eb="12">
      <t>ツキ</t>
    </rPh>
    <phoneticPr fontId="2"/>
  </si>
  <si>
    <t>調査年月: 令和２年７月　　　都道府県名： ０４ 宮城県</t>
    <rPh sb="11" eb="12">
      <t>ツキ</t>
    </rPh>
    <phoneticPr fontId="2"/>
  </si>
  <si>
    <t>調査年月: 令和２年６月　　　都道府県名： ０４ 宮城県</t>
    <rPh sb="11" eb="12">
      <t>ツキ</t>
    </rPh>
    <phoneticPr fontId="2"/>
  </si>
  <si>
    <t>調査年月: 令和２年５月　　　都道府県名： ０４ 宮城県</t>
    <rPh sb="11" eb="12">
      <t>ツキ</t>
    </rPh>
    <phoneticPr fontId="2"/>
  </si>
  <si>
    <t>調査年月: 令和２年４月　　　都道府県名： ０４ 宮城県</t>
    <rPh sb="11" eb="12">
      <t>ツキ</t>
    </rPh>
    <phoneticPr fontId="2"/>
  </si>
  <si>
    <t>調査年月: 令和３年３月　　　都道府県名： ０４ 宮城県</t>
    <rPh sb="11" eb="12">
      <t>ツキ</t>
    </rPh>
    <phoneticPr fontId="2"/>
  </si>
  <si>
    <t>調査年月: 令和３年２月　　　都道府県名： ０４ 宮城県</t>
    <rPh sb="11" eb="12">
      <t>ツキ</t>
    </rPh>
    <phoneticPr fontId="2"/>
  </si>
  <si>
    <t>調査年月: 令和３年１月　　　都道府県名： ０４ 宮城県</t>
    <rPh sb="11" eb="1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</si>
</sst>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176" fontId="4" fillId="2" borderId="0" xfId="14" applyNumberFormat="1" applyFont="1" applyFill="1" applyProtection="1"/>
    <xf numFmtId="176" fontId="4" fillId="2" borderId="0" xfId="14" applyNumberFormat="1" applyFont="1" applyFill="1" applyBorder="1" applyProtection="1"/>
    <xf numFmtId="176" fontId="4" fillId="2" borderId="3" xfId="14" applyNumberFormat="1" applyFont="1" applyFill="1" applyBorder="1" applyAlignment="1" applyProtection="1">
      <alignment horizontal="center"/>
    </xf>
    <xf numFmtId="176" fontId="4" fillId="2" borderId="4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>
      <alignment horizontal="center"/>
    </xf>
    <xf numFmtId="176" fontId="4" fillId="2" borderId="1" xfId="14" applyNumberFormat="1" applyFont="1" applyFill="1" applyBorder="1" applyAlignment="1" applyProtection="1">
      <alignment horizontal="center"/>
    </xf>
    <xf numFmtId="176" fontId="4" fillId="2" borderId="2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/>
    <xf numFmtId="176" fontId="4" fillId="2" borderId="5" xfId="14" applyNumberFormat="1" applyFont="1" applyFill="1" applyBorder="1" applyAlignment="1" applyProtection="1"/>
    <xf numFmtId="176" fontId="4" fillId="2" borderId="3" xfId="14" applyNumberFormat="1" applyFont="1" applyFill="1" applyBorder="1" applyAlignment="1" applyProtection="1">
      <alignment vertical="top" textRotation="255"/>
    </xf>
    <xf numFmtId="176" fontId="4" fillId="2" borderId="8" xfId="14" applyNumberFormat="1" applyFont="1" applyFill="1" applyBorder="1" applyAlignment="1" applyProtection="1">
      <alignment vertical="top" textRotation="255"/>
    </xf>
    <xf numFmtId="176" fontId="4" fillId="2" borderId="0" xfId="14" applyNumberFormat="1" applyFont="1" applyFill="1" applyBorder="1" applyAlignment="1" applyProtection="1">
      <alignment vertical="top" textRotation="255"/>
    </xf>
    <xf numFmtId="176" fontId="4" fillId="2" borderId="9" xfId="14" applyNumberFormat="1" applyFont="1" applyFill="1" applyBorder="1" applyAlignment="1" applyProtection="1">
      <alignment vertical="top" textRotation="255"/>
    </xf>
    <xf numFmtId="176" fontId="4" fillId="2" borderId="6" xfId="14" applyNumberFormat="1" applyFont="1" applyFill="1" applyBorder="1" applyAlignment="1" applyProtection="1"/>
    <xf numFmtId="176" fontId="4" fillId="2" borderId="7" xfId="14" applyNumberFormat="1" applyFont="1" applyFill="1" applyBorder="1" applyAlignment="1" applyProtection="1"/>
    <xf numFmtId="0" fontId="5" fillId="2" borderId="0" xfId="0" applyFont="1" applyFill="1">
      <alignment vertical="center"/>
    </xf>
    <xf numFmtId="177" fontId="4" fillId="2" borderId="10" xfId="14" applyNumberFormat="1" applyFont="1" applyFill="1" applyBorder="1" applyAlignment="1" applyProtection="1">
      <alignment horizontal="right"/>
    </xf>
    <xf numFmtId="176" fontId="4" fillId="2" borderId="4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/>
    <xf numFmtId="176" fontId="4" fillId="2" borderId="2" xfId="14" applyNumberFormat="1" applyFont="1" applyFill="1" applyBorder="1" applyAlignment="1" applyProtection="1"/>
    <xf numFmtId="176" fontId="4" fillId="0" borderId="11" xfId="14" applyNumberFormat="1" applyFont="1" applyFill="1" applyBorder="1" applyAlignment="1" applyProtection="1">
      <alignment horizontal="center"/>
    </xf>
    <xf numFmtId="176" fontId="4" fillId="0" borderId="12" xfId="14" applyNumberFormat="1" applyFont="1" applyFill="1" applyBorder="1" applyAlignment="1" applyProtection="1">
      <alignment horizontal="center"/>
    </xf>
    <xf numFmtId="176" fontId="4" fillId="2" borderId="11" xfId="14" applyNumberFormat="1" applyFont="1" applyFill="1" applyBorder="1" applyAlignment="1" applyProtection="1">
      <alignment horizontal="center"/>
    </xf>
    <xf numFmtId="176" fontId="4" fillId="2" borderId="13" xfId="14" applyNumberFormat="1" applyFont="1" applyFill="1" applyBorder="1" applyAlignment="1" applyProtection="1">
      <alignment horizontal="center"/>
    </xf>
    <xf numFmtId="176" fontId="4" fillId="2" borderId="14" xfId="14" applyNumberFormat="1" applyFont="1" applyFill="1" applyBorder="1" applyAlignment="1" applyProtection="1">
      <alignment horizontal="center"/>
    </xf>
    <xf numFmtId="176" fontId="4" fillId="2" borderId="12" xfId="14" applyNumberFormat="1" applyFont="1" applyFill="1" applyBorder="1" applyAlignment="1" applyProtection="1">
      <alignment horizontal="center"/>
    </xf>
    <xf numFmtId="176" fontId="4" fillId="2" borderId="8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>
      <alignment vertical="center"/>
    </xf>
    <xf numFmtId="176" fontId="4" fillId="2" borderId="2" xfId="14" applyNumberFormat="1" applyFont="1" applyFill="1" applyBorder="1" applyAlignment="1" applyProtection="1">
      <alignment vertical="center"/>
    </xf>
    <xf numFmtId="176" fontId="4" fillId="2" borderId="10" xfId="14" applyNumberFormat="1" applyFont="1" applyFill="1" applyBorder="1" applyAlignment="1" applyProtection="1">
      <alignment horizontal="centerContinuous"/>
    </xf>
    <xf numFmtId="176" fontId="4" fillId="2" borderId="10" xfId="14" quotePrefix="1" applyNumberFormat="1" applyFont="1" applyFill="1" applyBorder="1" applyProtection="1"/>
  </cellXfs>
  <cellStyles count="15">
    <cellStyle name="タイトル" xfId="1" builtinId="15" customBuiltin="1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集計表テンプレート（H2104版）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A8" sqref="A8"/>
    </sheetView>
  </sheetViews>
  <sheetFormatPr defaultRowHeight="13.5" x14ac:dyDescent="0.15"/>
  <cols>
    <col min="1" max="1" width="7.125" style="17" customWidth="1"/>
    <col min="2" max="2" width="4.5" style="17" customWidth="1"/>
    <col min="3" max="3" width="6.875" style="17" customWidth="1"/>
    <col min="4" max="4" width="11.25" style="17" customWidth="1"/>
    <col min="5" max="14" width="9" style="17"/>
    <col min="15" max="15" width="0.875" style="17" customWidth="1"/>
    <col min="16" max="16384" width="9" style="17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2" t="s">
        <v>0</v>
      </c>
      <c r="F7" s="23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>SUM('4:3'!E10)</f>
        <v>14661</v>
      </c>
      <c r="F10" s="18">
        <f>SUM('4:3'!F10)</f>
        <v>1223623</v>
      </c>
      <c r="G10" s="18">
        <f>SUM('4:3'!G10)</f>
        <v>4679</v>
      </c>
      <c r="H10" s="18">
        <f>SUM('4:3'!H10)</f>
        <v>564646</v>
      </c>
      <c r="I10" s="18">
        <f>SUM('4:3'!I10)</f>
        <v>5819</v>
      </c>
      <c r="J10" s="18">
        <f>SUM('4:3'!J10)</f>
        <v>252303</v>
      </c>
      <c r="K10" s="18">
        <f>SUM('4:3'!K10)</f>
        <v>51</v>
      </c>
      <c r="L10" s="18">
        <f>SUM('4:3'!L10)</f>
        <v>4634</v>
      </c>
      <c r="M10" s="18">
        <f>SUM('4:3'!M10)</f>
        <v>4112</v>
      </c>
      <c r="N10" s="18">
        <f>SUM('4:3'!N10)</f>
        <v>402040</v>
      </c>
    </row>
    <row r="11" spans="2:14" x14ac:dyDescent="0.15">
      <c r="B11" s="32" t="s">
        <v>17</v>
      </c>
      <c r="C11" s="29"/>
      <c r="D11" s="31" t="s">
        <v>10</v>
      </c>
      <c r="E11" s="18">
        <f>SUM('4:3'!E11)</f>
        <v>14355</v>
      </c>
      <c r="F11" s="18">
        <f>SUM('4:3'!F11)</f>
        <v>1183914</v>
      </c>
      <c r="G11" s="18">
        <f>SUM('4:3'!G11)</f>
        <v>4403</v>
      </c>
      <c r="H11" s="18">
        <f>SUM('4:3'!H11)</f>
        <v>527289</v>
      </c>
      <c r="I11" s="18">
        <f>SUM('4:3'!I11)</f>
        <v>5800</v>
      </c>
      <c r="J11" s="18">
        <f>SUM('4:3'!J11)</f>
        <v>251373</v>
      </c>
      <c r="K11" s="18">
        <f>SUM('4:3'!K11)</f>
        <v>42</v>
      </c>
      <c r="L11" s="18">
        <f>SUM('4:3'!L11)</f>
        <v>3429</v>
      </c>
      <c r="M11" s="18">
        <f>SUM('4:3'!M11)</f>
        <v>4110</v>
      </c>
      <c r="N11" s="18">
        <f>SUM('4:3'!N11)</f>
        <v>401823</v>
      </c>
    </row>
    <row r="12" spans="2:14" x14ac:dyDescent="0.15">
      <c r="B12" s="32" t="s">
        <v>18</v>
      </c>
      <c r="C12" s="29"/>
      <c r="D12" s="31" t="s">
        <v>11</v>
      </c>
      <c r="E12" s="18">
        <f>SUM('4:3'!E12)</f>
        <v>301</v>
      </c>
      <c r="F12" s="18">
        <f>SUM('4:3'!F12)</f>
        <v>39157</v>
      </c>
      <c r="G12" s="18">
        <f>SUM('4:3'!G12)</f>
        <v>272</v>
      </c>
      <c r="H12" s="18">
        <f>SUM('4:3'!H12)</f>
        <v>36850</v>
      </c>
      <c r="I12" s="18">
        <f>SUM('4:3'!I12)</f>
        <v>18</v>
      </c>
      <c r="J12" s="18">
        <f>SUM('4:3'!J12)</f>
        <v>885</v>
      </c>
      <c r="K12" s="18">
        <f>SUM('4:3'!K12)</f>
        <v>9</v>
      </c>
      <c r="L12" s="18">
        <f>SUM('4:3'!L12)</f>
        <v>1205</v>
      </c>
      <c r="M12" s="18">
        <f>SUM('4:3'!M12)</f>
        <v>2</v>
      </c>
      <c r="N12" s="18">
        <f>SUM('4:3'!N12)</f>
        <v>217</v>
      </c>
    </row>
    <row r="13" spans="2:14" x14ac:dyDescent="0.15">
      <c r="B13" s="32" t="s">
        <v>19</v>
      </c>
      <c r="C13" s="30"/>
      <c r="D13" s="31" t="s">
        <v>12</v>
      </c>
      <c r="E13" s="18">
        <f>SUM('4:3'!E13)</f>
        <v>5</v>
      </c>
      <c r="F13" s="18">
        <f>SUM('4:3'!F13)</f>
        <v>552</v>
      </c>
      <c r="G13" s="18">
        <f>SUM('4:3'!G13)</f>
        <v>4</v>
      </c>
      <c r="H13" s="18">
        <f>SUM('4:3'!H13)</f>
        <v>507</v>
      </c>
      <c r="I13" s="18">
        <f>SUM('4:3'!I13)</f>
        <v>1</v>
      </c>
      <c r="J13" s="18">
        <f>SUM('4:3'!J13)</f>
        <v>45</v>
      </c>
      <c r="K13" s="18">
        <f>SUM('4:3'!K13)</f>
        <v>0</v>
      </c>
      <c r="L13" s="18">
        <f>SUM('4:3'!L13)</f>
        <v>0</v>
      </c>
      <c r="M13" s="18">
        <f>SUM('4:3'!M13)</f>
        <v>0</v>
      </c>
      <c r="N13" s="18">
        <f>SUM('4:3'!N13)</f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>SUM('4:3'!E14)</f>
        <v>557</v>
      </c>
      <c r="F14" s="18">
        <f>SUM('4:3'!F14)</f>
        <v>34237</v>
      </c>
      <c r="G14" s="18">
        <f>SUM('4:3'!G14)</f>
        <v>334</v>
      </c>
      <c r="H14" s="18">
        <f>SUM('4:3'!H14)</f>
        <v>18982</v>
      </c>
      <c r="I14" s="18">
        <f>SUM('4:3'!I14)</f>
        <v>159</v>
      </c>
      <c r="J14" s="18">
        <f>SUM('4:3'!J14)</f>
        <v>5060</v>
      </c>
      <c r="K14" s="18">
        <f>SUM('4:3'!K14)</f>
        <v>62</v>
      </c>
      <c r="L14" s="18">
        <f>SUM('4:3'!L14)</f>
        <v>9957</v>
      </c>
      <c r="M14" s="18">
        <f>SUM('4:3'!M14)</f>
        <v>2</v>
      </c>
      <c r="N14" s="18">
        <f>SUM('4:3'!N14)</f>
        <v>238</v>
      </c>
    </row>
    <row r="15" spans="2:14" x14ac:dyDescent="0.15">
      <c r="B15" s="32" t="s">
        <v>21</v>
      </c>
      <c r="C15" s="20"/>
      <c r="D15" s="31" t="s">
        <v>11</v>
      </c>
      <c r="E15" s="18">
        <f>SUM('4:3'!E15)</f>
        <v>556</v>
      </c>
      <c r="F15" s="18">
        <f>SUM('4:3'!F15)</f>
        <v>34021</v>
      </c>
      <c r="G15" s="18">
        <f>SUM('4:3'!G15)</f>
        <v>334</v>
      </c>
      <c r="H15" s="18">
        <f>SUM('4:3'!H15)</f>
        <v>18982</v>
      </c>
      <c r="I15" s="18">
        <f>SUM('4:3'!I15)</f>
        <v>159</v>
      </c>
      <c r="J15" s="18">
        <f>SUM('4:3'!J15)</f>
        <v>5060</v>
      </c>
      <c r="K15" s="18">
        <f>SUM('4:3'!K15)</f>
        <v>61</v>
      </c>
      <c r="L15" s="18">
        <f>SUM('4:3'!L15)</f>
        <v>9741</v>
      </c>
      <c r="M15" s="18">
        <f>SUM('4:3'!M15)</f>
        <v>2</v>
      </c>
      <c r="N15" s="18">
        <f>SUM('4:3'!N15)</f>
        <v>238</v>
      </c>
    </row>
    <row r="16" spans="2:14" x14ac:dyDescent="0.15">
      <c r="B16" s="32" t="s">
        <v>22</v>
      </c>
      <c r="C16" s="21"/>
      <c r="D16" s="31" t="s">
        <v>12</v>
      </c>
      <c r="E16" s="18">
        <f>SUM('4:3'!E16)</f>
        <v>1</v>
      </c>
      <c r="F16" s="18">
        <f>SUM('4:3'!F16)</f>
        <v>216</v>
      </c>
      <c r="G16" s="18">
        <f>SUM('4:3'!G16)</f>
        <v>0</v>
      </c>
      <c r="H16" s="18">
        <f>SUM('4:3'!H16)</f>
        <v>0</v>
      </c>
      <c r="I16" s="18">
        <f>SUM('4:3'!I16)</f>
        <v>0</v>
      </c>
      <c r="J16" s="18">
        <f>SUM('4:3'!J16)</f>
        <v>0</v>
      </c>
      <c r="K16" s="18">
        <f>SUM('4:3'!K16)</f>
        <v>1</v>
      </c>
      <c r="L16" s="18">
        <f>SUM('4:3'!L16)</f>
        <v>216</v>
      </c>
      <c r="M16" s="18">
        <f>SUM('4:3'!M16)</f>
        <v>0</v>
      </c>
      <c r="N16" s="18">
        <f>SUM('4:3'!N16)</f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1112</v>
      </c>
      <c r="F10" s="18">
        <f t="shared" si="0"/>
        <v>97862</v>
      </c>
      <c r="G10" s="18">
        <f t="shared" ref="G10:N10" si="1">SUM(G11:G13)</f>
        <v>386</v>
      </c>
      <c r="H10" s="18">
        <f t="shared" si="1"/>
        <v>46407</v>
      </c>
      <c r="I10" s="18">
        <f t="shared" si="1"/>
        <v>392</v>
      </c>
      <c r="J10" s="18">
        <f t="shared" si="1"/>
        <v>17691</v>
      </c>
      <c r="K10" s="18">
        <f t="shared" si="1"/>
        <v>1</v>
      </c>
      <c r="L10" s="18">
        <f t="shared" si="1"/>
        <v>114</v>
      </c>
      <c r="M10" s="18">
        <f t="shared" si="1"/>
        <v>333</v>
      </c>
      <c r="N10" s="18">
        <f t="shared" si="1"/>
        <v>33650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1099</v>
      </c>
      <c r="F11" s="18">
        <f t="shared" si="0"/>
        <v>96362</v>
      </c>
      <c r="G11" s="18">
        <v>374</v>
      </c>
      <c r="H11" s="18">
        <v>45002</v>
      </c>
      <c r="I11" s="18">
        <v>391</v>
      </c>
      <c r="J11" s="18">
        <v>17596</v>
      </c>
      <c r="K11" s="18">
        <v>1</v>
      </c>
      <c r="L11" s="18">
        <v>114</v>
      </c>
      <c r="M11" s="18">
        <v>333</v>
      </c>
      <c r="N11" s="18">
        <v>33650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13</v>
      </c>
      <c r="F12" s="18">
        <f t="shared" si="0"/>
        <v>1500</v>
      </c>
      <c r="G12" s="18">
        <v>12</v>
      </c>
      <c r="H12" s="18">
        <v>1405</v>
      </c>
      <c r="I12" s="18">
        <v>1</v>
      </c>
      <c r="J12" s="18">
        <v>95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45</v>
      </c>
      <c r="F14" s="18">
        <f t="shared" si="0"/>
        <v>1914</v>
      </c>
      <c r="G14" s="18">
        <f t="shared" ref="G14:N14" si="2">SUM(G15:G16)</f>
        <v>31</v>
      </c>
      <c r="H14" s="18">
        <f t="shared" si="2"/>
        <v>1582</v>
      </c>
      <c r="I14" s="18">
        <f t="shared" si="2"/>
        <v>9</v>
      </c>
      <c r="J14" s="18">
        <f t="shared" si="2"/>
        <v>196</v>
      </c>
      <c r="K14" s="18">
        <f t="shared" si="2"/>
        <v>5</v>
      </c>
      <c r="L14" s="18">
        <f t="shared" si="2"/>
        <v>136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45</v>
      </c>
      <c r="F15" s="18">
        <f t="shared" si="0"/>
        <v>1914</v>
      </c>
      <c r="G15" s="18">
        <v>31</v>
      </c>
      <c r="H15" s="18">
        <v>1582</v>
      </c>
      <c r="I15" s="18">
        <v>9</v>
      </c>
      <c r="J15" s="18">
        <v>196</v>
      </c>
      <c r="K15" s="18">
        <v>5</v>
      </c>
      <c r="L15" s="18">
        <v>136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1022</v>
      </c>
      <c r="F10" s="18">
        <v>87343</v>
      </c>
      <c r="G10" s="18">
        <v>386</v>
      </c>
      <c r="H10" s="18">
        <v>45909</v>
      </c>
      <c r="I10" s="18">
        <v>388</v>
      </c>
      <c r="J10" s="18">
        <v>15969</v>
      </c>
      <c r="K10" s="18">
        <v>5</v>
      </c>
      <c r="L10" s="18">
        <v>144</v>
      </c>
      <c r="M10" s="18">
        <v>243</v>
      </c>
      <c r="N10" s="18">
        <v>25321</v>
      </c>
    </row>
    <row r="11" spans="2:14" x14ac:dyDescent="0.15">
      <c r="B11" s="32" t="s">
        <v>17</v>
      </c>
      <c r="C11" s="29"/>
      <c r="D11" s="31" t="s">
        <v>10</v>
      </c>
      <c r="E11" s="18">
        <v>1012</v>
      </c>
      <c r="F11" s="18">
        <v>86011</v>
      </c>
      <c r="G11" s="18">
        <v>377</v>
      </c>
      <c r="H11" s="18">
        <v>44613</v>
      </c>
      <c r="I11" s="18">
        <v>388</v>
      </c>
      <c r="J11" s="18">
        <v>15969</v>
      </c>
      <c r="K11" s="18">
        <v>4</v>
      </c>
      <c r="L11" s="18">
        <v>108</v>
      </c>
      <c r="M11" s="18">
        <v>243</v>
      </c>
      <c r="N11" s="18">
        <v>25321</v>
      </c>
    </row>
    <row r="12" spans="2:14" x14ac:dyDescent="0.15">
      <c r="B12" s="32" t="s">
        <v>18</v>
      </c>
      <c r="C12" s="29"/>
      <c r="D12" s="31" t="s">
        <v>11</v>
      </c>
      <c r="E12" s="18">
        <v>10</v>
      </c>
      <c r="F12" s="18">
        <v>1332</v>
      </c>
      <c r="G12" s="18">
        <v>9</v>
      </c>
      <c r="H12" s="18">
        <v>1296</v>
      </c>
      <c r="I12" s="18">
        <v>0</v>
      </c>
      <c r="J12" s="18">
        <v>0</v>
      </c>
      <c r="K12" s="18">
        <v>1</v>
      </c>
      <c r="L12" s="18">
        <v>36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47</v>
      </c>
      <c r="F14" s="18">
        <v>2048</v>
      </c>
      <c r="G14" s="18">
        <v>33</v>
      </c>
      <c r="H14" s="18">
        <v>1618</v>
      </c>
      <c r="I14" s="18">
        <v>13</v>
      </c>
      <c r="J14" s="18">
        <v>413</v>
      </c>
      <c r="K14" s="18">
        <v>1</v>
      </c>
      <c r="L14" s="18">
        <v>17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47</v>
      </c>
      <c r="F15" s="18">
        <v>2048</v>
      </c>
      <c r="G15" s="18">
        <v>33</v>
      </c>
      <c r="H15" s="18">
        <v>1618</v>
      </c>
      <c r="I15" s="18">
        <v>13</v>
      </c>
      <c r="J15" s="18">
        <v>413</v>
      </c>
      <c r="K15" s="18">
        <v>1</v>
      </c>
      <c r="L15" s="18">
        <v>17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907</v>
      </c>
      <c r="F10" s="18">
        <v>76337</v>
      </c>
      <c r="G10" s="18">
        <v>317</v>
      </c>
      <c r="H10" s="18">
        <v>38044</v>
      </c>
      <c r="I10" s="18">
        <v>390</v>
      </c>
      <c r="J10" s="18">
        <v>17234</v>
      </c>
      <c r="K10" s="18">
        <v>2</v>
      </c>
      <c r="L10" s="18">
        <v>121</v>
      </c>
      <c r="M10" s="18">
        <v>198</v>
      </c>
      <c r="N10" s="18">
        <v>20938</v>
      </c>
    </row>
    <row r="11" spans="2:14" x14ac:dyDescent="0.15">
      <c r="B11" s="32" t="s">
        <v>17</v>
      </c>
      <c r="C11" s="29"/>
      <c r="D11" s="31" t="s">
        <v>10</v>
      </c>
      <c r="E11" s="18">
        <v>882</v>
      </c>
      <c r="F11" s="18">
        <v>73337</v>
      </c>
      <c r="G11" s="18">
        <v>294</v>
      </c>
      <c r="H11" s="18">
        <v>35215</v>
      </c>
      <c r="I11" s="18">
        <v>389</v>
      </c>
      <c r="J11" s="18">
        <v>17171</v>
      </c>
      <c r="K11" s="18">
        <v>2</v>
      </c>
      <c r="L11" s="18">
        <v>121</v>
      </c>
      <c r="M11" s="18">
        <v>197</v>
      </c>
      <c r="N11" s="18">
        <v>20830</v>
      </c>
    </row>
    <row r="12" spans="2:14" x14ac:dyDescent="0.15">
      <c r="B12" s="32" t="s">
        <v>18</v>
      </c>
      <c r="C12" s="29"/>
      <c r="D12" s="31" t="s">
        <v>11</v>
      </c>
      <c r="E12" s="18">
        <v>25</v>
      </c>
      <c r="F12" s="18">
        <v>3000</v>
      </c>
      <c r="G12" s="18">
        <v>23</v>
      </c>
      <c r="H12" s="18">
        <v>2829</v>
      </c>
      <c r="I12" s="18">
        <v>1</v>
      </c>
      <c r="J12" s="18">
        <v>63</v>
      </c>
      <c r="K12" s="18">
        <v>0</v>
      </c>
      <c r="L12" s="18">
        <v>0</v>
      </c>
      <c r="M12" s="18">
        <v>1</v>
      </c>
      <c r="N12" s="18">
        <v>108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40</v>
      </c>
      <c r="F14" s="18">
        <v>2283</v>
      </c>
      <c r="G14" s="18">
        <v>22</v>
      </c>
      <c r="H14" s="18">
        <v>1153</v>
      </c>
      <c r="I14" s="18">
        <v>9</v>
      </c>
      <c r="J14" s="18">
        <v>355</v>
      </c>
      <c r="K14" s="18">
        <v>9</v>
      </c>
      <c r="L14" s="18">
        <v>775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39</v>
      </c>
      <c r="F15" s="18">
        <v>2067</v>
      </c>
      <c r="G15" s="18">
        <v>22</v>
      </c>
      <c r="H15" s="18">
        <v>1153</v>
      </c>
      <c r="I15" s="18">
        <v>9</v>
      </c>
      <c r="J15" s="18">
        <v>355</v>
      </c>
      <c r="K15" s="18">
        <v>8</v>
      </c>
      <c r="L15" s="18">
        <v>559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1</v>
      </c>
      <c r="F16" s="18">
        <v>216</v>
      </c>
      <c r="G16" s="18">
        <v>0</v>
      </c>
      <c r="H16" s="18">
        <v>0</v>
      </c>
      <c r="I16" s="18">
        <v>0</v>
      </c>
      <c r="J16" s="18">
        <v>0</v>
      </c>
      <c r="K16" s="18">
        <v>1</v>
      </c>
      <c r="L16" s="18">
        <v>216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v>1277</v>
      </c>
      <c r="F10" s="18">
        <v>108207</v>
      </c>
      <c r="G10" s="18">
        <v>332</v>
      </c>
      <c r="H10" s="18">
        <v>39827</v>
      </c>
      <c r="I10" s="18">
        <v>401</v>
      </c>
      <c r="J10" s="18">
        <v>16034</v>
      </c>
      <c r="K10" s="18">
        <v>4</v>
      </c>
      <c r="L10" s="18">
        <v>592</v>
      </c>
      <c r="M10" s="18">
        <v>540</v>
      </c>
      <c r="N10" s="18">
        <v>51754</v>
      </c>
    </row>
    <row r="11" spans="2:14" x14ac:dyDescent="0.15">
      <c r="B11" s="32" t="s">
        <v>17</v>
      </c>
      <c r="C11" s="29"/>
      <c r="D11" s="31" t="s">
        <v>10</v>
      </c>
      <c r="E11" s="18">
        <v>1264</v>
      </c>
      <c r="F11" s="18">
        <v>106174</v>
      </c>
      <c r="G11" s="18">
        <v>319</v>
      </c>
      <c r="H11" s="18">
        <v>37794</v>
      </c>
      <c r="I11" s="18">
        <v>401</v>
      </c>
      <c r="J11" s="18">
        <v>16034</v>
      </c>
      <c r="K11" s="18">
        <v>4</v>
      </c>
      <c r="L11" s="18">
        <v>592</v>
      </c>
      <c r="M11" s="18">
        <v>540</v>
      </c>
      <c r="N11" s="18">
        <v>51754</v>
      </c>
    </row>
    <row r="12" spans="2:14" x14ac:dyDescent="0.15">
      <c r="B12" s="32" t="s">
        <v>18</v>
      </c>
      <c r="C12" s="29"/>
      <c r="D12" s="31" t="s">
        <v>11</v>
      </c>
      <c r="E12" s="18">
        <v>13</v>
      </c>
      <c r="F12" s="18">
        <v>2033</v>
      </c>
      <c r="G12" s="18">
        <v>13</v>
      </c>
      <c r="H12" s="18">
        <v>2033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52</v>
      </c>
      <c r="F14" s="18">
        <v>6505</v>
      </c>
      <c r="G14" s="18">
        <v>25</v>
      </c>
      <c r="H14" s="18">
        <v>1543</v>
      </c>
      <c r="I14" s="18">
        <v>17</v>
      </c>
      <c r="J14" s="18">
        <v>453</v>
      </c>
      <c r="K14" s="18">
        <v>10</v>
      </c>
      <c r="L14" s="18">
        <v>4509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52</v>
      </c>
      <c r="F15" s="18">
        <v>6505</v>
      </c>
      <c r="G15" s="18">
        <v>25</v>
      </c>
      <c r="H15" s="18">
        <v>1543</v>
      </c>
      <c r="I15" s="18">
        <v>17</v>
      </c>
      <c r="J15" s="18">
        <v>453</v>
      </c>
      <c r="K15" s="18">
        <v>10</v>
      </c>
      <c r="L15" s="18">
        <v>4509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1362</v>
      </c>
      <c r="F10" s="18">
        <f t="shared" si="0"/>
        <v>112041</v>
      </c>
      <c r="G10" s="18">
        <f t="shared" ref="G10:N10" si="1">SUM(G11:G13)</f>
        <v>399</v>
      </c>
      <c r="H10" s="18">
        <f t="shared" si="1"/>
        <v>50007</v>
      </c>
      <c r="I10" s="18">
        <f t="shared" si="1"/>
        <v>497</v>
      </c>
      <c r="J10" s="18">
        <f t="shared" si="1"/>
        <v>21069</v>
      </c>
      <c r="K10" s="18">
        <f t="shared" si="1"/>
        <v>3</v>
      </c>
      <c r="L10" s="18">
        <f t="shared" si="1"/>
        <v>368</v>
      </c>
      <c r="M10" s="18">
        <f t="shared" si="1"/>
        <v>463</v>
      </c>
      <c r="N10" s="18">
        <f t="shared" si="1"/>
        <v>40597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1326</v>
      </c>
      <c r="F11" s="18">
        <f t="shared" si="0"/>
        <v>107319</v>
      </c>
      <c r="G11" s="18">
        <v>369</v>
      </c>
      <c r="H11" s="18">
        <v>45458</v>
      </c>
      <c r="I11" s="18">
        <v>491</v>
      </c>
      <c r="J11" s="18">
        <v>20896</v>
      </c>
      <c r="K11" s="18">
        <v>3</v>
      </c>
      <c r="L11" s="18">
        <v>368</v>
      </c>
      <c r="M11" s="18">
        <v>463</v>
      </c>
      <c r="N11" s="18">
        <v>40597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36</v>
      </c>
      <c r="F12" s="18">
        <f t="shared" si="0"/>
        <v>4722</v>
      </c>
      <c r="G12" s="18">
        <v>30</v>
      </c>
      <c r="H12" s="18">
        <v>4549</v>
      </c>
      <c r="I12" s="18">
        <v>6</v>
      </c>
      <c r="J12" s="18">
        <v>173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49</v>
      </c>
      <c r="F14" s="18">
        <f t="shared" si="0"/>
        <v>2067</v>
      </c>
      <c r="G14" s="18">
        <f t="shared" ref="G14:N14" si="2">SUM(G15:G16)</f>
        <v>30</v>
      </c>
      <c r="H14" s="18">
        <f t="shared" si="2"/>
        <v>1513</v>
      </c>
      <c r="I14" s="18">
        <f t="shared" si="2"/>
        <v>15</v>
      </c>
      <c r="J14" s="18">
        <f t="shared" si="2"/>
        <v>449</v>
      </c>
      <c r="K14" s="18">
        <f t="shared" si="2"/>
        <v>3</v>
      </c>
      <c r="L14" s="18">
        <f t="shared" si="2"/>
        <v>79</v>
      </c>
      <c r="M14" s="18">
        <f t="shared" si="2"/>
        <v>1</v>
      </c>
      <c r="N14" s="18">
        <f t="shared" si="2"/>
        <v>26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49</v>
      </c>
      <c r="F15" s="18">
        <f t="shared" si="0"/>
        <v>2067</v>
      </c>
      <c r="G15" s="18">
        <v>30</v>
      </c>
      <c r="H15" s="18">
        <v>1513</v>
      </c>
      <c r="I15" s="18">
        <v>15</v>
      </c>
      <c r="J15" s="18">
        <v>449</v>
      </c>
      <c r="K15" s="18">
        <v>3</v>
      </c>
      <c r="L15" s="18">
        <v>79</v>
      </c>
      <c r="M15" s="18">
        <v>1</v>
      </c>
      <c r="N15" s="18">
        <v>26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1285</v>
      </c>
      <c r="F10" s="18">
        <f t="shared" si="0"/>
        <v>101315</v>
      </c>
      <c r="G10" s="18">
        <f t="shared" ref="G10:N10" si="1">SUM(G11:G13)</f>
        <v>351</v>
      </c>
      <c r="H10" s="18">
        <f t="shared" si="1"/>
        <v>43324</v>
      </c>
      <c r="I10" s="18">
        <f t="shared" si="1"/>
        <v>592</v>
      </c>
      <c r="J10" s="18">
        <f t="shared" si="1"/>
        <v>22657</v>
      </c>
      <c r="K10" s="18">
        <f t="shared" si="1"/>
        <v>4</v>
      </c>
      <c r="L10" s="18">
        <f t="shared" si="1"/>
        <v>217</v>
      </c>
      <c r="M10" s="18">
        <f t="shared" si="1"/>
        <v>338</v>
      </c>
      <c r="N10" s="18">
        <f t="shared" si="1"/>
        <v>35117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1254</v>
      </c>
      <c r="F11" s="18">
        <f t="shared" si="0"/>
        <v>96842</v>
      </c>
      <c r="G11" s="18">
        <v>320</v>
      </c>
      <c r="H11" s="18">
        <v>38851</v>
      </c>
      <c r="I11" s="18">
        <v>592</v>
      </c>
      <c r="J11" s="18">
        <v>22657</v>
      </c>
      <c r="K11" s="18">
        <v>4</v>
      </c>
      <c r="L11" s="18">
        <v>217</v>
      </c>
      <c r="M11" s="18">
        <v>338</v>
      </c>
      <c r="N11" s="18">
        <v>35117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31</v>
      </c>
      <c r="F12" s="18">
        <f t="shared" si="0"/>
        <v>4473</v>
      </c>
      <c r="G12" s="18">
        <v>31</v>
      </c>
      <c r="H12" s="18">
        <v>4473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61</v>
      </c>
      <c r="F14" s="18">
        <f t="shared" si="0"/>
        <v>3730</v>
      </c>
      <c r="G14" s="18">
        <f t="shared" ref="G14:N14" si="2">SUM(G15:G16)</f>
        <v>42</v>
      </c>
      <c r="H14" s="18">
        <f t="shared" si="2"/>
        <v>2788</v>
      </c>
      <c r="I14" s="18">
        <f t="shared" si="2"/>
        <v>17</v>
      </c>
      <c r="J14" s="18">
        <f t="shared" si="2"/>
        <v>918</v>
      </c>
      <c r="K14" s="18">
        <f t="shared" si="2"/>
        <v>2</v>
      </c>
      <c r="L14" s="18">
        <f t="shared" si="2"/>
        <v>24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61</v>
      </c>
      <c r="F15" s="18">
        <f t="shared" si="0"/>
        <v>3730</v>
      </c>
      <c r="G15" s="18">
        <v>42</v>
      </c>
      <c r="H15" s="18">
        <v>2788</v>
      </c>
      <c r="I15" s="18">
        <v>17</v>
      </c>
      <c r="J15" s="18">
        <v>918</v>
      </c>
      <c r="K15" s="18">
        <v>2</v>
      </c>
      <c r="L15" s="18">
        <v>24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1496</v>
      </c>
      <c r="F10" s="18">
        <f t="shared" si="0"/>
        <v>133073</v>
      </c>
      <c r="G10" s="18">
        <f t="shared" ref="G10:N10" si="1">SUM(G11:G13)</f>
        <v>362</v>
      </c>
      <c r="H10" s="18">
        <f t="shared" si="1"/>
        <v>45717</v>
      </c>
      <c r="I10" s="18">
        <f t="shared" si="1"/>
        <v>446</v>
      </c>
      <c r="J10" s="18">
        <f t="shared" si="1"/>
        <v>23924</v>
      </c>
      <c r="K10" s="18">
        <f t="shared" si="1"/>
        <v>5</v>
      </c>
      <c r="L10" s="18">
        <f t="shared" si="1"/>
        <v>756</v>
      </c>
      <c r="M10" s="18">
        <f t="shared" si="1"/>
        <v>683</v>
      </c>
      <c r="N10" s="18">
        <f t="shared" si="1"/>
        <v>62676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1460</v>
      </c>
      <c r="F11" s="18">
        <f t="shared" si="0"/>
        <v>127419</v>
      </c>
      <c r="G11" s="18">
        <v>327</v>
      </c>
      <c r="H11" s="18">
        <v>40296</v>
      </c>
      <c r="I11" s="18">
        <v>446</v>
      </c>
      <c r="J11" s="18">
        <v>23924</v>
      </c>
      <c r="K11" s="18">
        <v>4</v>
      </c>
      <c r="L11" s="18">
        <v>523</v>
      </c>
      <c r="M11" s="18">
        <v>683</v>
      </c>
      <c r="N11" s="18">
        <v>62676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35</v>
      </c>
      <c r="F12" s="18">
        <f t="shared" si="0"/>
        <v>5502</v>
      </c>
      <c r="G12" s="18">
        <v>34</v>
      </c>
      <c r="H12" s="18">
        <v>5269</v>
      </c>
      <c r="I12" s="18">
        <v>0</v>
      </c>
      <c r="J12" s="18">
        <v>0</v>
      </c>
      <c r="K12" s="18">
        <v>1</v>
      </c>
      <c r="L12" s="18">
        <v>233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1</v>
      </c>
      <c r="F13" s="18">
        <f t="shared" si="0"/>
        <v>152</v>
      </c>
      <c r="G13" s="18">
        <v>1</v>
      </c>
      <c r="H13" s="18">
        <v>152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37</v>
      </c>
      <c r="F14" s="18">
        <f t="shared" si="0"/>
        <v>4861</v>
      </c>
      <c r="G14" s="18">
        <f t="shared" ref="G14:N14" si="2">SUM(G15:G16)</f>
        <v>20</v>
      </c>
      <c r="H14" s="18">
        <f t="shared" si="2"/>
        <v>1234</v>
      </c>
      <c r="I14" s="18">
        <f t="shared" si="2"/>
        <v>14</v>
      </c>
      <c r="J14" s="18">
        <f t="shared" si="2"/>
        <v>329</v>
      </c>
      <c r="K14" s="18">
        <f t="shared" si="2"/>
        <v>3</v>
      </c>
      <c r="L14" s="18">
        <f t="shared" si="2"/>
        <v>3298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37</v>
      </c>
      <c r="F15" s="18">
        <f t="shared" si="0"/>
        <v>4861</v>
      </c>
      <c r="G15" s="18">
        <v>20</v>
      </c>
      <c r="H15" s="18">
        <v>1234</v>
      </c>
      <c r="I15" s="18">
        <v>14</v>
      </c>
      <c r="J15" s="18">
        <v>329</v>
      </c>
      <c r="K15" s="18">
        <v>3</v>
      </c>
      <c r="L15" s="18">
        <v>3298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1204</v>
      </c>
      <c r="F10" s="18">
        <f t="shared" si="0"/>
        <v>100090</v>
      </c>
      <c r="G10" s="18">
        <f t="shared" ref="G10:N10" si="1">SUM(G11:G13)</f>
        <v>427</v>
      </c>
      <c r="H10" s="18">
        <f t="shared" si="1"/>
        <v>51675</v>
      </c>
      <c r="I10" s="18">
        <f t="shared" si="1"/>
        <v>504</v>
      </c>
      <c r="J10" s="18">
        <f t="shared" si="1"/>
        <v>21597</v>
      </c>
      <c r="K10" s="18">
        <f t="shared" si="1"/>
        <v>7</v>
      </c>
      <c r="L10" s="18">
        <f t="shared" si="1"/>
        <v>709</v>
      </c>
      <c r="M10" s="18">
        <f t="shared" si="1"/>
        <v>266</v>
      </c>
      <c r="N10" s="18">
        <f t="shared" si="1"/>
        <v>26109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1177</v>
      </c>
      <c r="F11" s="18">
        <f t="shared" si="0"/>
        <v>96233</v>
      </c>
      <c r="G11" s="18">
        <v>401</v>
      </c>
      <c r="H11" s="18">
        <v>47927</v>
      </c>
      <c r="I11" s="18">
        <v>504</v>
      </c>
      <c r="J11" s="18">
        <v>21597</v>
      </c>
      <c r="K11" s="18">
        <v>7</v>
      </c>
      <c r="L11" s="18">
        <v>709</v>
      </c>
      <c r="M11" s="18">
        <v>265</v>
      </c>
      <c r="N11" s="18">
        <v>26000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27</v>
      </c>
      <c r="F12" s="18">
        <f t="shared" si="0"/>
        <v>3857</v>
      </c>
      <c r="G12" s="18">
        <v>26</v>
      </c>
      <c r="H12" s="18">
        <v>3748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>
        <v>109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44</v>
      </c>
      <c r="F14" s="18">
        <f t="shared" si="0"/>
        <v>2033</v>
      </c>
      <c r="G14" s="18">
        <f t="shared" ref="G14:N14" si="2">SUM(G15:G16)</f>
        <v>24</v>
      </c>
      <c r="H14" s="18">
        <f t="shared" si="2"/>
        <v>1438</v>
      </c>
      <c r="I14" s="18">
        <f t="shared" si="2"/>
        <v>15</v>
      </c>
      <c r="J14" s="18">
        <f t="shared" si="2"/>
        <v>350</v>
      </c>
      <c r="K14" s="18">
        <f t="shared" si="2"/>
        <v>5</v>
      </c>
      <c r="L14" s="18">
        <f t="shared" si="2"/>
        <v>245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44</v>
      </c>
      <c r="F15" s="18">
        <f t="shared" si="0"/>
        <v>2033</v>
      </c>
      <c r="G15" s="18">
        <v>24</v>
      </c>
      <c r="H15" s="18">
        <v>1438</v>
      </c>
      <c r="I15" s="18">
        <v>15</v>
      </c>
      <c r="J15" s="18">
        <v>350</v>
      </c>
      <c r="K15" s="18">
        <v>5</v>
      </c>
      <c r="L15" s="18">
        <v>245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1133</v>
      </c>
      <c r="F10" s="18">
        <f t="shared" si="0"/>
        <v>93740</v>
      </c>
      <c r="G10" s="18">
        <f t="shared" ref="G10:N10" si="1">SUM(G11:G13)</f>
        <v>402</v>
      </c>
      <c r="H10" s="18">
        <f t="shared" si="1"/>
        <v>46956</v>
      </c>
      <c r="I10" s="18">
        <f t="shared" si="1"/>
        <v>489</v>
      </c>
      <c r="J10" s="18">
        <f t="shared" si="1"/>
        <v>21103</v>
      </c>
      <c r="K10" s="18">
        <f t="shared" si="1"/>
        <v>2</v>
      </c>
      <c r="L10" s="18">
        <f t="shared" si="1"/>
        <v>130</v>
      </c>
      <c r="M10" s="18">
        <f t="shared" si="1"/>
        <v>240</v>
      </c>
      <c r="N10" s="18">
        <f t="shared" si="1"/>
        <v>25551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1107</v>
      </c>
      <c r="F11" s="18">
        <f t="shared" si="0"/>
        <v>90603</v>
      </c>
      <c r="G11" s="18">
        <v>377</v>
      </c>
      <c r="H11" s="18">
        <v>43881</v>
      </c>
      <c r="I11" s="18">
        <v>489</v>
      </c>
      <c r="J11" s="18">
        <v>21103</v>
      </c>
      <c r="K11" s="18">
        <v>1</v>
      </c>
      <c r="L11" s="18">
        <v>68</v>
      </c>
      <c r="M11" s="18">
        <v>240</v>
      </c>
      <c r="N11" s="18">
        <v>25551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25</v>
      </c>
      <c r="F12" s="18">
        <f t="shared" si="0"/>
        <v>3082</v>
      </c>
      <c r="G12" s="18">
        <v>24</v>
      </c>
      <c r="H12" s="18">
        <v>3020</v>
      </c>
      <c r="I12" s="18">
        <v>0</v>
      </c>
      <c r="J12" s="18">
        <v>0</v>
      </c>
      <c r="K12" s="18">
        <v>1</v>
      </c>
      <c r="L12" s="18">
        <v>62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1</v>
      </c>
      <c r="F13" s="18">
        <f t="shared" si="0"/>
        <v>55</v>
      </c>
      <c r="G13" s="18">
        <v>1</v>
      </c>
      <c r="H13" s="18">
        <v>55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37</v>
      </c>
      <c r="F14" s="18">
        <f t="shared" si="0"/>
        <v>2094</v>
      </c>
      <c r="G14" s="18">
        <f t="shared" ref="G14:N14" si="2">SUM(G15:G16)</f>
        <v>21</v>
      </c>
      <c r="H14" s="18">
        <f t="shared" si="2"/>
        <v>1446</v>
      </c>
      <c r="I14" s="18">
        <f t="shared" si="2"/>
        <v>11</v>
      </c>
      <c r="J14" s="18">
        <f t="shared" si="2"/>
        <v>523</v>
      </c>
      <c r="K14" s="18">
        <f t="shared" si="2"/>
        <v>5</v>
      </c>
      <c r="L14" s="18">
        <f t="shared" si="2"/>
        <v>125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37</v>
      </c>
      <c r="F15" s="18">
        <f t="shared" si="0"/>
        <v>2094</v>
      </c>
      <c r="G15" s="18">
        <v>21</v>
      </c>
      <c r="H15" s="18">
        <v>1446</v>
      </c>
      <c r="I15" s="18">
        <v>11</v>
      </c>
      <c r="J15" s="18">
        <v>523</v>
      </c>
      <c r="K15" s="18">
        <v>5</v>
      </c>
      <c r="L15" s="18">
        <v>125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1318</v>
      </c>
      <c r="F10" s="18">
        <f t="shared" si="0"/>
        <v>103032</v>
      </c>
      <c r="G10" s="18">
        <f t="shared" ref="G10:N10" si="1">SUM(G11:G13)</f>
        <v>408</v>
      </c>
      <c r="H10" s="18">
        <f t="shared" si="1"/>
        <v>48834</v>
      </c>
      <c r="I10" s="18">
        <f t="shared" si="1"/>
        <v>629</v>
      </c>
      <c r="J10" s="18">
        <f t="shared" si="1"/>
        <v>25920</v>
      </c>
      <c r="K10" s="18">
        <f t="shared" si="1"/>
        <v>3</v>
      </c>
      <c r="L10" s="18">
        <f t="shared" si="1"/>
        <v>296</v>
      </c>
      <c r="M10" s="18">
        <f t="shared" si="1"/>
        <v>278</v>
      </c>
      <c r="N10" s="18">
        <f t="shared" si="1"/>
        <v>27982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1299</v>
      </c>
      <c r="F11" s="18">
        <f t="shared" si="0"/>
        <v>100844</v>
      </c>
      <c r="G11" s="18">
        <v>390</v>
      </c>
      <c r="H11" s="18">
        <v>46769</v>
      </c>
      <c r="I11" s="18">
        <v>629</v>
      </c>
      <c r="J11" s="18">
        <v>25920</v>
      </c>
      <c r="K11" s="18">
        <v>2</v>
      </c>
      <c r="L11" s="18">
        <v>173</v>
      </c>
      <c r="M11" s="18">
        <v>278</v>
      </c>
      <c r="N11" s="18">
        <v>27982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19</v>
      </c>
      <c r="F12" s="18">
        <f t="shared" si="0"/>
        <v>2188</v>
      </c>
      <c r="G12" s="18">
        <v>18</v>
      </c>
      <c r="H12" s="18">
        <v>2065</v>
      </c>
      <c r="I12" s="18">
        <v>0</v>
      </c>
      <c r="J12" s="18">
        <v>0</v>
      </c>
      <c r="K12" s="18">
        <v>1</v>
      </c>
      <c r="L12" s="18">
        <v>123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52</v>
      </c>
      <c r="F14" s="18">
        <f t="shared" si="0"/>
        <v>2431</v>
      </c>
      <c r="G14" s="18">
        <f t="shared" ref="G14:N14" si="2">SUM(G15:G16)</f>
        <v>30</v>
      </c>
      <c r="H14" s="18">
        <f t="shared" si="2"/>
        <v>1679</v>
      </c>
      <c r="I14" s="18">
        <f t="shared" si="2"/>
        <v>15</v>
      </c>
      <c r="J14" s="18">
        <f t="shared" si="2"/>
        <v>387</v>
      </c>
      <c r="K14" s="18">
        <f t="shared" si="2"/>
        <v>6</v>
      </c>
      <c r="L14" s="18">
        <f t="shared" si="2"/>
        <v>153</v>
      </c>
      <c r="M14" s="18">
        <f t="shared" si="2"/>
        <v>1</v>
      </c>
      <c r="N14" s="18">
        <f t="shared" si="2"/>
        <v>212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52</v>
      </c>
      <c r="F15" s="18">
        <f t="shared" si="0"/>
        <v>2431</v>
      </c>
      <c r="G15" s="18">
        <v>30</v>
      </c>
      <c r="H15" s="18">
        <v>1679</v>
      </c>
      <c r="I15" s="18">
        <v>15</v>
      </c>
      <c r="J15" s="18">
        <v>387</v>
      </c>
      <c r="K15" s="18">
        <v>6</v>
      </c>
      <c r="L15" s="18">
        <v>153</v>
      </c>
      <c r="M15" s="18">
        <v>1</v>
      </c>
      <c r="N15" s="18">
        <v>212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1092</v>
      </c>
      <c r="F10" s="18">
        <f t="shared" si="0"/>
        <v>92226</v>
      </c>
      <c r="G10" s="18">
        <f t="shared" ref="G10:N10" si="1">SUM(G11:G13)</f>
        <v>415</v>
      </c>
      <c r="H10" s="18">
        <f t="shared" si="1"/>
        <v>48850</v>
      </c>
      <c r="I10" s="18">
        <f t="shared" si="1"/>
        <v>446</v>
      </c>
      <c r="J10" s="18">
        <f t="shared" si="1"/>
        <v>21078</v>
      </c>
      <c r="K10" s="18">
        <f t="shared" si="1"/>
        <v>14</v>
      </c>
      <c r="L10" s="18">
        <f t="shared" si="1"/>
        <v>746</v>
      </c>
      <c r="M10" s="18">
        <f t="shared" si="1"/>
        <v>217</v>
      </c>
      <c r="N10" s="18">
        <f t="shared" si="1"/>
        <v>21552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1055</v>
      </c>
      <c r="F11" s="18">
        <f t="shared" si="0"/>
        <v>88658</v>
      </c>
      <c r="G11" s="18">
        <v>389</v>
      </c>
      <c r="H11" s="18">
        <v>46072</v>
      </c>
      <c r="I11" s="18">
        <v>439</v>
      </c>
      <c r="J11" s="18">
        <v>20598</v>
      </c>
      <c r="K11" s="18">
        <v>10</v>
      </c>
      <c r="L11" s="18">
        <v>436</v>
      </c>
      <c r="M11" s="18">
        <v>217</v>
      </c>
      <c r="N11" s="18">
        <v>21552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34</v>
      </c>
      <c r="F12" s="18">
        <f t="shared" si="0"/>
        <v>3223</v>
      </c>
      <c r="G12" s="18">
        <v>24</v>
      </c>
      <c r="H12" s="18">
        <v>2478</v>
      </c>
      <c r="I12" s="18">
        <v>6</v>
      </c>
      <c r="J12" s="18">
        <v>435</v>
      </c>
      <c r="K12" s="18">
        <v>4</v>
      </c>
      <c r="L12" s="18">
        <v>310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3</v>
      </c>
      <c r="F13" s="18">
        <f t="shared" si="0"/>
        <v>345</v>
      </c>
      <c r="G13" s="18">
        <v>2</v>
      </c>
      <c r="H13" s="18">
        <v>300</v>
      </c>
      <c r="I13" s="18">
        <v>1</v>
      </c>
      <c r="J13" s="18">
        <v>45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38</v>
      </c>
      <c r="F14" s="18">
        <f t="shared" si="0"/>
        <v>1653</v>
      </c>
      <c r="G14" s="18">
        <f t="shared" ref="G14:N14" si="2">SUM(G15:G16)</f>
        <v>30</v>
      </c>
      <c r="H14" s="18">
        <f t="shared" si="2"/>
        <v>1516</v>
      </c>
      <c r="I14" s="18">
        <f t="shared" si="2"/>
        <v>5</v>
      </c>
      <c r="J14" s="18">
        <f t="shared" si="2"/>
        <v>74</v>
      </c>
      <c r="K14" s="18">
        <f t="shared" si="2"/>
        <v>3</v>
      </c>
      <c r="L14" s="18">
        <f t="shared" si="2"/>
        <v>63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38</v>
      </c>
      <c r="F15" s="18">
        <f t="shared" si="0"/>
        <v>1653</v>
      </c>
      <c r="G15" s="18">
        <v>30</v>
      </c>
      <c r="H15" s="18">
        <v>1516</v>
      </c>
      <c r="I15" s="18">
        <v>5</v>
      </c>
      <c r="J15" s="18">
        <v>74</v>
      </c>
      <c r="K15" s="18">
        <v>3</v>
      </c>
      <c r="L15" s="18">
        <v>63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A8" sqref="A8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1453</v>
      </c>
      <c r="F10" s="18">
        <f t="shared" si="0"/>
        <v>118357</v>
      </c>
      <c r="G10" s="18">
        <f t="shared" ref="G10:N10" si="1">SUM(G11:G13)</f>
        <v>494</v>
      </c>
      <c r="H10" s="18">
        <f t="shared" si="1"/>
        <v>59096</v>
      </c>
      <c r="I10" s="18">
        <f t="shared" si="1"/>
        <v>645</v>
      </c>
      <c r="J10" s="18">
        <f t="shared" si="1"/>
        <v>28027</v>
      </c>
      <c r="K10" s="18">
        <f t="shared" si="1"/>
        <v>1</v>
      </c>
      <c r="L10" s="18">
        <f t="shared" si="1"/>
        <v>441</v>
      </c>
      <c r="M10" s="18">
        <f t="shared" si="1"/>
        <v>313</v>
      </c>
      <c r="N10" s="18">
        <f t="shared" si="1"/>
        <v>30793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1420</v>
      </c>
      <c r="F11" s="18">
        <f t="shared" si="0"/>
        <v>114112</v>
      </c>
      <c r="G11" s="18">
        <v>466</v>
      </c>
      <c r="H11" s="18">
        <v>55411</v>
      </c>
      <c r="I11" s="18">
        <v>641</v>
      </c>
      <c r="J11" s="18">
        <v>27908</v>
      </c>
      <c r="K11" s="18">
        <v>0</v>
      </c>
      <c r="L11" s="18">
        <v>0</v>
      </c>
      <c r="M11" s="18">
        <v>313</v>
      </c>
      <c r="N11" s="18">
        <v>30793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33</v>
      </c>
      <c r="F12" s="18">
        <f t="shared" si="0"/>
        <v>4245</v>
      </c>
      <c r="G12" s="18">
        <v>28</v>
      </c>
      <c r="H12" s="18">
        <v>3685</v>
      </c>
      <c r="I12" s="18">
        <v>4</v>
      </c>
      <c r="J12" s="18">
        <v>119</v>
      </c>
      <c r="K12" s="18">
        <v>1</v>
      </c>
      <c r="L12" s="18">
        <v>441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55</v>
      </c>
      <c r="F14" s="18">
        <f t="shared" si="0"/>
        <v>2618</v>
      </c>
      <c r="G14" s="18">
        <f t="shared" ref="G14:N14" si="2">SUM(G15:G16)</f>
        <v>26</v>
      </c>
      <c r="H14" s="18">
        <f t="shared" si="2"/>
        <v>1472</v>
      </c>
      <c r="I14" s="18">
        <f t="shared" si="2"/>
        <v>19</v>
      </c>
      <c r="J14" s="18">
        <f t="shared" si="2"/>
        <v>613</v>
      </c>
      <c r="K14" s="18">
        <f t="shared" si="2"/>
        <v>10</v>
      </c>
      <c r="L14" s="18">
        <f t="shared" si="2"/>
        <v>533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55</v>
      </c>
      <c r="F15" s="18">
        <f t="shared" si="0"/>
        <v>2618</v>
      </c>
      <c r="G15" s="18">
        <v>26</v>
      </c>
      <c r="H15" s="18">
        <v>1472</v>
      </c>
      <c r="I15" s="18">
        <v>19</v>
      </c>
      <c r="J15" s="18">
        <v>613</v>
      </c>
      <c r="K15" s="18">
        <v>10</v>
      </c>
      <c r="L15" s="18">
        <v>533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令和２年度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2016-01-05T01:23:32Z</dcterms:created>
  <dcterms:modified xsi:type="dcterms:W3CDTF">2025-01-07T05:16:53Z</dcterms:modified>
</cp:coreProperties>
</file>