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Ⅶ-10" sheetId="2" r:id="rId1"/>
  </sheets>
  <definedNames>
    <definedName name="__123Graph_A">#REF!</definedName>
    <definedName name="__123Graph_C">#REF!</definedName>
    <definedName name="__123Graph_X">#REF!</definedName>
    <definedName name="_Fill">#REF!</definedName>
    <definedName name="_Fill2">#REF!</definedName>
    <definedName name="_Order1">255</definedName>
    <definedName name="_Order2">0</definedName>
    <definedName name="_wrn.月例報告.">{"月例報告",#N/A,FALSE,"STB"}</definedName>
    <definedName name="AccessDatabase">"C:\Documents and Settings\kawana.OHSAKI\My Documents\作業中\ＤＢらいぶらり.mdb"</definedName>
    <definedName name="eee">{"月例報告",#N/A,FALSE,"STB"}</definedName>
    <definedName name="ｊｒちゅ">#REF!</definedName>
    <definedName name="jythn">#REF!</definedName>
    <definedName name="lll">#REF!</definedName>
    <definedName name="rrr">{"月例報告",#N/A,FALSE,"STB"}</definedName>
    <definedName name="sss">#REF!</definedName>
    <definedName name="wrn.月例報告.">{"月例報告",#N/A,FALSE,"STB"}</definedName>
    <definedName name="死亡数">{"月例報告",#N/A,FALSE,"STB"}</definedName>
    <definedName name="死亡数・死因">{"月例報告",#N/A,FALSE,"STB"}</definedName>
    <definedName name="心疾患">{"月例報告",#N/A,FALSE,"STB"}</definedName>
    <definedName name="心疾患２">{"月例報告",#N/A,FALSE,"STB"}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9" i="2" l="1"/>
  <c r="C179" i="2"/>
  <c r="E178" i="2"/>
  <c r="E177" i="2"/>
  <c r="E176" i="2"/>
  <c r="E175" i="2"/>
  <c r="E174" i="2"/>
  <c r="E173" i="2"/>
  <c r="D169" i="2"/>
  <c r="C169" i="2"/>
  <c r="E168" i="2"/>
  <c r="E167" i="2"/>
  <c r="E166" i="2"/>
  <c r="E165" i="2"/>
  <c r="E164" i="2"/>
  <c r="E163" i="2"/>
  <c r="D157" i="2"/>
  <c r="C157" i="2"/>
  <c r="E156" i="2"/>
  <c r="E155" i="2"/>
  <c r="E154" i="2"/>
  <c r="E153" i="2"/>
  <c r="E152" i="2"/>
  <c r="E151" i="2"/>
  <c r="D147" i="2"/>
  <c r="C147" i="2"/>
  <c r="E146" i="2"/>
  <c r="E145" i="2"/>
  <c r="E144" i="2"/>
  <c r="E143" i="2"/>
  <c r="E142" i="2"/>
  <c r="E141" i="2"/>
  <c r="D134" i="2"/>
  <c r="C134" i="2"/>
  <c r="E133" i="2"/>
  <c r="E132" i="2"/>
  <c r="E131" i="2"/>
  <c r="E130" i="2"/>
  <c r="E129" i="2"/>
  <c r="E128" i="2"/>
  <c r="D124" i="2"/>
  <c r="C124" i="2"/>
  <c r="E123" i="2"/>
  <c r="E122" i="2"/>
  <c r="E121" i="2"/>
  <c r="E120" i="2"/>
  <c r="E119" i="2"/>
  <c r="E118" i="2"/>
  <c r="D112" i="2"/>
  <c r="C112" i="2"/>
  <c r="E111" i="2"/>
  <c r="E110" i="2"/>
  <c r="E109" i="2"/>
  <c r="E108" i="2"/>
  <c r="E107" i="2"/>
  <c r="E106" i="2"/>
  <c r="D102" i="2"/>
  <c r="E102" i="2" s="1"/>
  <c r="C102" i="2"/>
  <c r="E101" i="2"/>
  <c r="E100" i="2"/>
  <c r="E99" i="2"/>
  <c r="E98" i="2"/>
  <c r="E97" i="2"/>
  <c r="E96" i="2"/>
  <c r="D89" i="2"/>
  <c r="C89" i="2"/>
  <c r="E88" i="2"/>
  <c r="E87" i="2"/>
  <c r="E86" i="2"/>
  <c r="E85" i="2"/>
  <c r="E84" i="2"/>
  <c r="E83" i="2"/>
  <c r="D79" i="2"/>
  <c r="C79" i="2"/>
  <c r="E78" i="2"/>
  <c r="E77" i="2"/>
  <c r="E76" i="2"/>
  <c r="E75" i="2"/>
  <c r="E74" i="2"/>
  <c r="E73" i="2"/>
  <c r="D67" i="2"/>
  <c r="C67" i="2"/>
  <c r="E66" i="2"/>
  <c r="E65" i="2"/>
  <c r="E64" i="2"/>
  <c r="E63" i="2"/>
  <c r="E62" i="2"/>
  <c r="E61" i="2"/>
  <c r="D57" i="2"/>
  <c r="E57" i="2" s="1"/>
  <c r="C57" i="2"/>
  <c r="E56" i="2"/>
  <c r="E55" i="2"/>
  <c r="E54" i="2"/>
  <c r="E53" i="2"/>
  <c r="E52" i="2"/>
  <c r="E51" i="2"/>
  <c r="D44" i="2"/>
  <c r="E44" i="2" s="1"/>
  <c r="C44" i="2"/>
  <c r="E43" i="2"/>
  <c r="E42" i="2"/>
  <c r="E41" i="2"/>
  <c r="E40" i="2"/>
  <c r="E39" i="2"/>
  <c r="E38" i="2"/>
  <c r="D34" i="2"/>
  <c r="C34" i="2"/>
  <c r="E33" i="2"/>
  <c r="E32" i="2"/>
  <c r="E31" i="2"/>
  <c r="E30" i="2"/>
  <c r="E29" i="2"/>
  <c r="E28" i="2"/>
  <c r="D22" i="2"/>
  <c r="E22" i="2" s="1"/>
  <c r="C22" i="2"/>
  <c r="E21" i="2"/>
  <c r="E20" i="2"/>
  <c r="E19" i="2"/>
  <c r="E18" i="2"/>
  <c r="E17" i="2"/>
  <c r="E16" i="2"/>
  <c r="E12" i="2"/>
  <c r="D12" i="2"/>
  <c r="C12" i="2"/>
  <c r="E11" i="2"/>
  <c r="E10" i="2"/>
  <c r="E9" i="2"/>
  <c r="E8" i="2"/>
  <c r="E7" i="2"/>
  <c r="E6" i="2"/>
  <c r="E79" i="2" l="1"/>
  <c r="E147" i="2"/>
  <c r="E67" i="2"/>
  <c r="E89" i="2"/>
  <c r="E112" i="2"/>
  <c r="E124" i="2"/>
  <c r="E134" i="2"/>
  <c r="E34" i="2"/>
  <c r="E157" i="2"/>
  <c r="E169" i="2"/>
  <c r="E179" i="2"/>
</calcChain>
</file>

<file path=xl/sharedStrings.xml><?xml version="1.0" encoding="utf-8"?>
<sst xmlns="http://schemas.openxmlformats.org/spreadsheetml/2006/main" count="300" uniqueCount="29">
  <si>
    <t>95％信頼区間</t>
    <rPh sb="3" eb="5">
      <t>シンライ</t>
    </rPh>
    <rPh sb="5" eb="7">
      <t>クカン</t>
    </rPh>
    <phoneticPr fontId="3"/>
  </si>
  <si>
    <t>下限値</t>
    <rPh sb="0" eb="3">
      <t>カゲンチ</t>
    </rPh>
    <phoneticPr fontId="3"/>
  </si>
  <si>
    <t>-</t>
    <phoneticPr fontId="3"/>
  </si>
  <si>
    <t>20歳の時の体重から10㎏以上増加している</t>
    <rPh sb="2" eb="3">
      <t>サイ</t>
    </rPh>
    <rPh sb="4" eb="5">
      <t>トキ</t>
    </rPh>
    <rPh sb="6" eb="8">
      <t>タイジュウ</t>
    </rPh>
    <rPh sb="13" eb="15">
      <t>イジョウ</t>
    </rPh>
    <rPh sb="15" eb="17">
      <t>ゾウカ</t>
    </rPh>
    <phoneticPr fontId="3"/>
  </si>
  <si>
    <t>男性</t>
    <rPh sb="0" eb="2">
      <t>ダンセイ</t>
    </rPh>
    <phoneticPr fontId="3"/>
  </si>
  <si>
    <t>受診者数（人）</t>
    <rPh sb="0" eb="3">
      <t>ジュシンシャ</t>
    </rPh>
    <rPh sb="3" eb="4">
      <t>スウ</t>
    </rPh>
    <rPh sb="5" eb="6">
      <t>ニン</t>
    </rPh>
    <phoneticPr fontId="3"/>
  </si>
  <si>
    <t>該当者数（人）</t>
    <rPh sb="0" eb="3">
      <t>ガイトウシャ</t>
    </rPh>
    <rPh sb="3" eb="4">
      <t>スウ</t>
    </rPh>
    <rPh sb="5" eb="6">
      <t>ニン</t>
    </rPh>
    <phoneticPr fontId="3"/>
  </si>
  <si>
    <t>該当者割合（％）</t>
    <rPh sb="0" eb="3">
      <t>ガイトウシャ</t>
    </rPh>
    <rPh sb="3" eb="5">
      <t>ワリアイ</t>
    </rPh>
    <phoneticPr fontId="3"/>
  </si>
  <si>
    <t>標準化該当比</t>
    <rPh sb="0" eb="3">
      <t>ヒョウジュンカ</t>
    </rPh>
    <rPh sb="3" eb="5">
      <t>ガイトウ</t>
    </rPh>
    <rPh sb="5" eb="6">
      <t>ヒ</t>
    </rPh>
    <phoneticPr fontId="3"/>
  </si>
  <si>
    <t>上限値</t>
    <rPh sb="0" eb="2">
      <t>ジョウゲン</t>
    </rPh>
    <rPh sb="2" eb="3">
      <t>アタイ</t>
    </rPh>
    <phoneticPr fontId="3"/>
  </si>
  <si>
    <t>宮城県国民健康保険
団体連合会</t>
    <rPh sb="0" eb="3">
      <t>ミヤギケン</t>
    </rPh>
    <rPh sb="3" eb="5">
      <t>コクミン</t>
    </rPh>
    <rPh sb="5" eb="7">
      <t>ケンコウ</t>
    </rPh>
    <rPh sb="7" eb="9">
      <t>ホケン</t>
    </rPh>
    <rPh sb="10" eb="12">
      <t>ダンタイ</t>
    </rPh>
    <rPh sb="12" eb="15">
      <t>レンゴウカイ</t>
    </rPh>
    <phoneticPr fontId="3"/>
  </si>
  <si>
    <t>全国健康保険協会
宮城支部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ミヤギ</t>
    </rPh>
    <rPh sb="11" eb="13">
      <t>シブ</t>
    </rPh>
    <phoneticPr fontId="3"/>
  </si>
  <si>
    <t>地方職員共済組合
宮城県支部</t>
    <rPh sb="0" eb="2">
      <t>チホウ</t>
    </rPh>
    <rPh sb="2" eb="4">
      <t>ショクイン</t>
    </rPh>
    <rPh sb="4" eb="6">
      <t>キョウサイ</t>
    </rPh>
    <rPh sb="6" eb="8">
      <t>クミアイ</t>
    </rPh>
    <rPh sb="9" eb="12">
      <t>ミヤギケン</t>
    </rPh>
    <rPh sb="12" eb="14">
      <t>シブ</t>
    </rPh>
    <phoneticPr fontId="3"/>
  </si>
  <si>
    <t>宮城県市町村職員
共済組合</t>
    <rPh sb="0" eb="3">
      <t>ミヤギケン</t>
    </rPh>
    <rPh sb="3" eb="6">
      <t>シチョウソン</t>
    </rPh>
    <rPh sb="6" eb="8">
      <t>ショクイン</t>
    </rPh>
    <rPh sb="9" eb="11">
      <t>キョウサイ</t>
    </rPh>
    <rPh sb="11" eb="13">
      <t>クミアイ</t>
    </rPh>
    <phoneticPr fontId="3"/>
  </si>
  <si>
    <t>公立学校共済組合
宮城支部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ミヤギ</t>
    </rPh>
    <rPh sb="11" eb="13">
      <t>シブ</t>
    </rPh>
    <phoneticPr fontId="3"/>
  </si>
  <si>
    <t>仙台市職員
共済組合</t>
    <rPh sb="0" eb="3">
      <t>センダイシ</t>
    </rPh>
    <rPh sb="3" eb="5">
      <t>ショクイン</t>
    </rPh>
    <rPh sb="6" eb="8">
      <t>キョウサイ</t>
    </rPh>
    <rPh sb="8" eb="10">
      <t>クミアイ</t>
    </rPh>
    <phoneticPr fontId="3"/>
  </si>
  <si>
    <t>保険者計</t>
    <rPh sb="0" eb="3">
      <t>ホケンシャ</t>
    </rPh>
    <rPh sb="3" eb="4">
      <t>ケイ</t>
    </rPh>
    <phoneticPr fontId="3"/>
  </si>
  <si>
    <t>女性</t>
    <rPh sb="0" eb="2">
      <t>ジョセイ</t>
    </rPh>
    <phoneticPr fontId="3"/>
  </si>
  <si>
    <t>資料：各保険者より提供</t>
    <rPh sb="3" eb="4">
      <t>カク</t>
    </rPh>
    <rPh sb="4" eb="6">
      <t>ホケン</t>
    </rPh>
    <rPh sb="6" eb="7">
      <t>シャ</t>
    </rPh>
    <rPh sb="9" eb="11">
      <t>テイキョウ</t>
    </rPh>
    <phoneticPr fontId="3"/>
  </si>
  <si>
    <t>現在，たばこを習慣的に吸っている</t>
    <rPh sb="0" eb="2">
      <t>ゲンザイ</t>
    </rPh>
    <rPh sb="7" eb="10">
      <t>シュウカンテキ</t>
    </rPh>
    <rPh sb="11" eb="12">
      <t>ス</t>
    </rPh>
    <phoneticPr fontId="3"/>
  </si>
  <si>
    <t>お酒を毎日飲む</t>
    <rPh sb="1" eb="2">
      <t>サケ</t>
    </rPh>
    <rPh sb="3" eb="5">
      <t>マイニチ</t>
    </rPh>
    <rPh sb="5" eb="6">
      <t>ノ</t>
    </rPh>
    <phoneticPr fontId="3"/>
  </si>
  <si>
    <t>※40-74歳</t>
    <rPh sb="6" eb="7">
      <t>サイ</t>
    </rPh>
    <phoneticPr fontId="3"/>
  </si>
  <si>
    <t>朝昼夕の3食以外に間食や甘い飲み物を毎日摂取している</t>
    <rPh sb="18" eb="20">
      <t>マイニチ</t>
    </rPh>
    <phoneticPr fontId="3"/>
  </si>
  <si>
    <t>就寝前2時間以内に夕食をとることが週に3回以上ある</t>
    <rPh sb="0" eb="2">
      <t>シュウシン</t>
    </rPh>
    <rPh sb="2" eb="3">
      <t>マエ</t>
    </rPh>
    <rPh sb="4" eb="6">
      <t>ジカン</t>
    </rPh>
    <rPh sb="6" eb="8">
      <t>イナイ</t>
    </rPh>
    <rPh sb="9" eb="11">
      <t>ユウショク</t>
    </rPh>
    <rPh sb="17" eb="18">
      <t>シュウ</t>
    </rPh>
    <rPh sb="20" eb="21">
      <t>カイ</t>
    </rPh>
    <rPh sb="21" eb="23">
      <t>イジョウ</t>
    </rPh>
    <phoneticPr fontId="3"/>
  </si>
  <si>
    <t>朝食を抜くことが週に３回以上ある</t>
    <phoneticPr fontId="3"/>
  </si>
  <si>
    <t>1回30分以上の軽く汗をかく運動を週に2回以上，1年以上実施していない</t>
    <rPh sb="1" eb="2">
      <t>カイ</t>
    </rPh>
    <rPh sb="4" eb="5">
      <t>フン</t>
    </rPh>
    <rPh sb="5" eb="7">
      <t>イジョウ</t>
    </rPh>
    <rPh sb="8" eb="9">
      <t>カル</t>
    </rPh>
    <rPh sb="10" eb="11">
      <t>アセ</t>
    </rPh>
    <rPh sb="14" eb="16">
      <t>ウンドウ</t>
    </rPh>
    <rPh sb="17" eb="18">
      <t>シュウ</t>
    </rPh>
    <rPh sb="20" eb="21">
      <t>カイ</t>
    </rPh>
    <rPh sb="21" eb="23">
      <t>イジョウ</t>
    </rPh>
    <rPh sb="25" eb="26">
      <t>ネン</t>
    </rPh>
    <rPh sb="26" eb="28">
      <t>イジョウ</t>
    </rPh>
    <rPh sb="28" eb="30">
      <t>ジッシ</t>
    </rPh>
    <phoneticPr fontId="3"/>
  </si>
  <si>
    <t>睡眠で休養が十分とれていない</t>
    <rPh sb="0" eb="2">
      <t>スイミン</t>
    </rPh>
    <rPh sb="3" eb="5">
      <t>キュウヨウ</t>
    </rPh>
    <rPh sb="6" eb="8">
      <t>ジュウブン</t>
    </rPh>
    <phoneticPr fontId="3"/>
  </si>
  <si>
    <t>9．保険者別特定健診質問票該当者・割合・標準化該当比：男女別（平成30年度）</t>
    <rPh sb="6" eb="8">
      <t>トクテイ</t>
    </rPh>
    <rPh sb="8" eb="10">
      <t>ケンシン</t>
    </rPh>
    <rPh sb="10" eb="13">
      <t>シツモンヒョウ</t>
    </rPh>
    <rPh sb="13" eb="16">
      <t>ガイトウシャ</t>
    </rPh>
    <rPh sb="17" eb="19">
      <t>ワリアイ</t>
    </rPh>
    <rPh sb="20" eb="23">
      <t>ヒョウジュンカ</t>
    </rPh>
    <rPh sb="23" eb="25">
      <t>ガイトウ</t>
    </rPh>
    <rPh sb="25" eb="26">
      <t>ヒ</t>
    </rPh>
    <rPh sb="27" eb="29">
      <t>ダンジョ</t>
    </rPh>
    <rPh sb="29" eb="30">
      <t>ベツ</t>
    </rPh>
    <rPh sb="31" eb="33">
      <t>ヘイセイ</t>
    </rPh>
    <rPh sb="35" eb="36">
      <t>ネン</t>
    </rPh>
    <rPh sb="36" eb="37">
      <t>ド</t>
    </rPh>
    <phoneticPr fontId="3"/>
  </si>
  <si>
    <t>10．保険者別特定健診質問票該当者・割合・標準化該当比：男女別（平成30年度）</t>
    <rPh sb="7" eb="9">
      <t>トクテイ</t>
    </rPh>
    <rPh sb="9" eb="11">
      <t>ケンシン</t>
    </rPh>
    <rPh sb="11" eb="14">
      <t>シツモンヒョウ</t>
    </rPh>
    <rPh sb="14" eb="17">
      <t>ガイトウシャ</t>
    </rPh>
    <rPh sb="18" eb="20">
      <t>ワリアイ</t>
    </rPh>
    <rPh sb="21" eb="24">
      <t>ヒョウジュンカ</t>
    </rPh>
    <rPh sb="24" eb="26">
      <t>ガイトウ</t>
    </rPh>
    <rPh sb="26" eb="27">
      <t>ヒ</t>
    </rPh>
    <rPh sb="28" eb="30">
      <t>ダンジョ</t>
    </rPh>
    <rPh sb="30" eb="31">
      <t>ベツ</t>
    </rPh>
    <rPh sb="32" eb="34">
      <t>ヘイセイ</t>
    </rPh>
    <rPh sb="36" eb="37">
      <t>ネン</t>
    </rPh>
    <rPh sb="37" eb="38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</si>
</sst>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0.0"/>
    <numFmt numFmtId="178" formatCode="#,##0_);[Red]\(#,##0\)"/>
    <numFmt numFmtId="179" formatCode="#,##0_ "/>
    <numFmt numFmtId="180" formatCode="#,##0_);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2"/>
      <charset val="128"/>
    </font>
    <font>
      <sz val="11"/>
      <color theme="1"/>
      <name val="Arial"/>
      <family val="2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明朝"/>
      <family val="2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7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7" fillId="3" borderId="0" xfId="15" applyFill="1">
      <alignment vertical="center"/>
    </xf>
    <xf numFmtId="0" fontId="12" fillId="2" borderId="10" xfId="15" applyFont="1" applyFill="1" applyBorder="1" applyAlignment="1">
      <alignment horizontal="center" vertical="center"/>
    </xf>
    <xf numFmtId="0" fontId="12" fillId="2" borderId="12" xfId="15" applyFont="1" applyFill="1" applyBorder="1" applyAlignment="1">
      <alignment horizontal="center" vertical="center"/>
    </xf>
    <xf numFmtId="0" fontId="9" fillId="2" borderId="20" xfId="15" applyFont="1" applyFill="1" applyBorder="1" applyAlignment="1">
      <alignment horizontal="center" vertical="center" wrapText="1"/>
    </xf>
    <xf numFmtId="178" fontId="8" fillId="3" borderId="8" xfId="15" applyNumberFormat="1" applyFont="1" applyFill="1" applyBorder="1" applyAlignment="1">
      <alignment horizontal="right" vertical="center"/>
    </xf>
    <xf numFmtId="178" fontId="8" fillId="3" borderId="4" xfId="15" applyNumberFormat="1" applyFont="1" applyFill="1" applyBorder="1" applyAlignment="1">
      <alignment horizontal="right" vertical="center"/>
    </xf>
    <xf numFmtId="176" fontId="8" fillId="3" borderId="4" xfId="15" applyNumberFormat="1" applyFont="1" applyFill="1" applyBorder="1" applyAlignment="1">
      <alignment horizontal="right" vertical="center"/>
    </xf>
    <xf numFmtId="177" fontId="8" fillId="3" borderId="4" xfId="15" applyNumberFormat="1" applyFont="1" applyFill="1" applyBorder="1">
      <alignment vertical="center"/>
    </xf>
    <xf numFmtId="177" fontId="8" fillId="3" borderId="5" xfId="15" applyNumberFormat="1" applyFont="1" applyFill="1" applyBorder="1">
      <alignment vertical="center"/>
    </xf>
    <xf numFmtId="0" fontId="9" fillId="2" borderId="16" xfId="15" applyFont="1" applyFill="1" applyBorder="1" applyAlignment="1">
      <alignment horizontal="center" vertical="center" wrapText="1"/>
    </xf>
    <xf numFmtId="178" fontId="8" fillId="3" borderId="7" xfId="15" applyNumberFormat="1" applyFont="1" applyFill="1" applyBorder="1" applyAlignment="1">
      <alignment horizontal="right" vertical="center"/>
    </xf>
    <xf numFmtId="178" fontId="8" fillId="3" borderId="2" xfId="15" applyNumberFormat="1" applyFont="1" applyFill="1" applyBorder="1" applyAlignment="1">
      <alignment horizontal="right" vertical="center"/>
    </xf>
    <xf numFmtId="176" fontId="8" fillId="3" borderId="2" xfId="15" applyNumberFormat="1" applyFont="1" applyFill="1" applyBorder="1" applyAlignment="1">
      <alignment horizontal="right" vertical="center"/>
    </xf>
    <xf numFmtId="177" fontId="8" fillId="3" borderId="2" xfId="15" applyNumberFormat="1" applyFont="1" applyFill="1" applyBorder="1">
      <alignment vertical="center"/>
    </xf>
    <xf numFmtId="177" fontId="8" fillId="3" borderId="3" xfId="15" applyNumberFormat="1" applyFont="1" applyFill="1" applyBorder="1">
      <alignment vertical="center"/>
    </xf>
    <xf numFmtId="0" fontId="9" fillId="2" borderId="21" xfId="15" applyFont="1" applyFill="1" applyBorder="1" applyAlignment="1">
      <alignment horizontal="center" vertical="center" wrapText="1"/>
    </xf>
    <xf numFmtId="178" fontId="8" fillId="3" borderId="22" xfId="15" applyNumberFormat="1" applyFont="1" applyFill="1" applyBorder="1" applyAlignment="1">
      <alignment horizontal="right" vertical="center"/>
    </xf>
    <xf numFmtId="178" fontId="8" fillId="3" borderId="23" xfId="15" applyNumberFormat="1" applyFont="1" applyFill="1" applyBorder="1" applyAlignment="1">
      <alignment horizontal="right" vertical="center"/>
    </xf>
    <xf numFmtId="176" fontId="8" fillId="3" borderId="23" xfId="15" applyNumberFormat="1" applyFont="1" applyFill="1" applyBorder="1" applyAlignment="1">
      <alignment horizontal="right" vertical="center"/>
    </xf>
    <xf numFmtId="177" fontId="8" fillId="3" borderId="23" xfId="15" applyNumberFormat="1" applyFont="1" applyFill="1" applyBorder="1">
      <alignment vertical="center"/>
    </xf>
    <xf numFmtId="177" fontId="8" fillId="3" borderId="24" xfId="15" applyNumberFormat="1" applyFont="1" applyFill="1" applyBorder="1">
      <alignment vertical="center"/>
    </xf>
    <xf numFmtId="0" fontId="9" fillId="2" borderId="15" xfId="15" applyFont="1" applyFill="1" applyBorder="1" applyAlignment="1">
      <alignment horizontal="center" vertical="center"/>
    </xf>
    <xf numFmtId="178" fontId="8" fillId="3" borderId="25" xfId="15" applyNumberFormat="1" applyFont="1" applyFill="1" applyBorder="1" applyAlignment="1">
      <alignment horizontal="right" vertical="center"/>
    </xf>
    <xf numFmtId="176" fontId="8" fillId="3" borderId="26" xfId="15" applyNumberFormat="1" applyFont="1" applyFill="1" applyBorder="1" applyAlignment="1">
      <alignment horizontal="right" vertical="center"/>
    </xf>
    <xf numFmtId="0" fontId="8" fillId="3" borderId="26" xfId="15" applyFont="1" applyFill="1" applyBorder="1" applyAlignment="1">
      <alignment horizontal="center" vertical="center"/>
    </xf>
    <xf numFmtId="0" fontId="8" fillId="3" borderId="27" xfId="15" applyFont="1" applyFill="1" applyBorder="1" applyAlignment="1">
      <alignment horizontal="center" vertical="center"/>
    </xf>
    <xf numFmtId="0" fontId="10" fillId="3" borderId="0" xfId="15" applyFont="1" applyFill="1">
      <alignment vertical="center"/>
    </xf>
    <xf numFmtId="179" fontId="8" fillId="3" borderId="8" xfId="15" applyNumberFormat="1" applyFont="1" applyFill="1" applyBorder="1" applyAlignment="1">
      <alignment horizontal="right" vertical="center"/>
    </xf>
    <xf numFmtId="179" fontId="8" fillId="3" borderId="4" xfId="15" applyNumberFormat="1" applyFont="1" applyFill="1" applyBorder="1" applyAlignment="1">
      <alignment horizontal="right" vertical="center"/>
    </xf>
    <xf numFmtId="179" fontId="8" fillId="3" borderId="7" xfId="15" applyNumberFormat="1" applyFont="1" applyFill="1" applyBorder="1" applyAlignment="1">
      <alignment horizontal="right" vertical="center"/>
    </xf>
    <xf numFmtId="179" fontId="8" fillId="3" borderId="2" xfId="15" applyNumberFormat="1" applyFont="1" applyFill="1" applyBorder="1" applyAlignment="1">
      <alignment horizontal="right" vertical="center"/>
    </xf>
    <xf numFmtId="179" fontId="8" fillId="3" borderId="23" xfId="15" applyNumberFormat="1" applyFont="1" applyFill="1" applyBorder="1" applyAlignment="1">
      <alignment horizontal="right" vertical="center"/>
    </xf>
    <xf numFmtId="0" fontId="9" fillId="2" borderId="28" xfId="15" applyFont="1" applyFill="1" applyBorder="1" applyAlignment="1">
      <alignment horizontal="center" vertical="center"/>
    </xf>
    <xf numFmtId="179" fontId="8" fillId="3" borderId="29" xfId="15" applyNumberFormat="1" applyFont="1" applyFill="1" applyBorder="1" applyAlignment="1">
      <alignment horizontal="right" vertical="center"/>
    </xf>
    <xf numFmtId="176" fontId="8" fillId="3" borderId="30" xfId="15" applyNumberFormat="1" applyFont="1" applyFill="1" applyBorder="1" applyAlignment="1">
      <alignment horizontal="right" vertical="center"/>
    </xf>
    <xf numFmtId="0" fontId="9" fillId="3" borderId="0" xfId="15" applyFont="1" applyFill="1">
      <alignment vertical="center"/>
    </xf>
    <xf numFmtId="179" fontId="8" fillId="3" borderId="30" xfId="15" applyNumberFormat="1" applyFont="1" applyFill="1" applyBorder="1" applyAlignment="1">
      <alignment horizontal="right" vertical="center"/>
    </xf>
    <xf numFmtId="179" fontId="8" fillId="3" borderId="31" xfId="15" applyNumberFormat="1" applyFont="1" applyFill="1" applyBorder="1" applyAlignment="1">
      <alignment horizontal="right" vertical="center"/>
    </xf>
    <xf numFmtId="178" fontId="8" fillId="3" borderId="9" xfId="15" applyNumberFormat="1" applyFont="1" applyFill="1" applyBorder="1" applyAlignment="1">
      <alignment horizontal="right" vertical="center"/>
    </xf>
    <xf numFmtId="178" fontId="8" fillId="3" borderId="1" xfId="15" applyNumberFormat="1" applyFont="1" applyFill="1" applyBorder="1" applyAlignment="1">
      <alignment horizontal="right" vertical="center"/>
    </xf>
    <xf numFmtId="178" fontId="8" fillId="3" borderId="32" xfId="15" applyNumberFormat="1" applyFont="1" applyFill="1" applyBorder="1" applyAlignment="1">
      <alignment horizontal="right" vertical="center"/>
    </xf>
    <xf numFmtId="178" fontId="8" fillId="3" borderId="30" xfId="15" applyNumberFormat="1" applyFont="1" applyFill="1" applyBorder="1" applyAlignment="1">
      <alignment horizontal="right" vertical="center"/>
    </xf>
    <xf numFmtId="180" fontId="8" fillId="3" borderId="8" xfId="17" applyNumberFormat="1" applyFont="1" applyFill="1" applyBorder="1" applyAlignment="1">
      <alignment horizontal="right" vertical="center"/>
    </xf>
    <xf numFmtId="180" fontId="8" fillId="3" borderId="4" xfId="17" applyNumberFormat="1" applyFont="1" applyFill="1" applyBorder="1" applyAlignment="1">
      <alignment horizontal="right" vertical="center"/>
    </xf>
    <xf numFmtId="180" fontId="8" fillId="3" borderId="7" xfId="17" applyNumberFormat="1" applyFont="1" applyFill="1" applyBorder="1" applyAlignment="1">
      <alignment horizontal="right" vertical="center"/>
    </xf>
    <xf numFmtId="180" fontId="8" fillId="3" borderId="2" xfId="17" applyNumberFormat="1" applyFont="1" applyFill="1" applyBorder="1" applyAlignment="1">
      <alignment horizontal="right" vertical="center"/>
    </xf>
    <xf numFmtId="180" fontId="8" fillId="3" borderId="31" xfId="17" applyNumberFormat="1" applyFont="1" applyFill="1" applyBorder="1" applyAlignment="1">
      <alignment horizontal="right" vertical="center"/>
    </xf>
    <xf numFmtId="180" fontId="8" fillId="3" borderId="25" xfId="17" applyNumberFormat="1" applyFont="1" applyFill="1" applyBorder="1" applyAlignment="1">
      <alignment horizontal="right" vertical="center"/>
    </xf>
    <xf numFmtId="180" fontId="8" fillId="3" borderId="30" xfId="17" applyNumberFormat="1" applyFont="1" applyFill="1" applyBorder="1" applyAlignment="1">
      <alignment horizontal="right" vertical="center"/>
    </xf>
    <xf numFmtId="0" fontId="7" fillId="0" borderId="0" xfId="15">
      <alignment vertical="center"/>
    </xf>
    <xf numFmtId="0" fontId="5" fillId="2" borderId="18" xfId="15" applyFont="1" applyFill="1" applyBorder="1" applyAlignment="1">
      <alignment horizontal="center" vertical="center"/>
    </xf>
    <xf numFmtId="0" fontId="5" fillId="2" borderId="19" xfId="15" applyFont="1" applyFill="1" applyBorder="1" applyAlignment="1">
      <alignment horizontal="center" vertical="center"/>
    </xf>
    <xf numFmtId="0" fontId="5" fillId="2" borderId="6" xfId="15" applyFont="1" applyFill="1" applyBorder="1" applyAlignment="1">
      <alignment horizontal="center" vertical="center"/>
    </xf>
    <xf numFmtId="0" fontId="5" fillId="2" borderId="11" xfId="15" applyFont="1" applyFill="1" applyBorder="1" applyAlignment="1">
      <alignment horizontal="center" vertical="center"/>
    </xf>
    <xf numFmtId="0" fontId="5" fillId="2" borderId="13" xfId="15" applyFont="1" applyFill="1" applyBorder="1" applyAlignment="1">
      <alignment horizontal="center" vertical="center"/>
    </xf>
    <xf numFmtId="0" fontId="5" fillId="2" borderId="10" xfId="15" applyFont="1" applyFill="1" applyBorder="1" applyAlignment="1">
      <alignment horizontal="center" vertical="center"/>
    </xf>
    <xf numFmtId="0" fontId="12" fillId="2" borderId="13" xfId="15" applyFont="1" applyFill="1" applyBorder="1" applyAlignment="1">
      <alignment horizontal="center" vertical="center"/>
    </xf>
    <xf numFmtId="0" fontId="12" fillId="2" borderId="14" xfId="15" applyFont="1" applyFill="1" applyBorder="1" applyAlignment="1">
      <alignment horizontal="center" vertical="center"/>
    </xf>
    <xf numFmtId="0" fontId="9" fillId="3" borderId="17" xfId="15" applyFont="1" applyFill="1" applyBorder="1" applyAlignment="1">
      <alignment horizontal="right" vertical="center"/>
    </xf>
    <xf numFmtId="0" fontId="11" fillId="3" borderId="0" xfId="15" applyFont="1" applyFill="1" applyAlignment="1">
      <alignment horizontal="center" vertical="center"/>
    </xf>
    <xf numFmtId="0" fontId="9" fillId="3" borderId="17" xfId="15" applyFont="1" applyFill="1" applyBorder="1" applyAlignment="1">
      <alignment horizontal="left" vertical="center"/>
    </xf>
  </cellXfs>
  <cellStyles count="18">
    <cellStyle name="パーセント 2" xfId="6"/>
    <cellStyle name="桁区切り 11" xfId="12"/>
    <cellStyle name="桁区切り 2" xfId="17"/>
    <cellStyle name="桁区切り 9 3" xfId="4"/>
    <cellStyle name="標準" xfId="0" builtinId="0"/>
    <cellStyle name="標準 10 2" xfId="5"/>
    <cellStyle name="標準 11 2" xfId="11"/>
    <cellStyle name="標準 11 5 2" xfId="2"/>
    <cellStyle name="標準 13 4 2" xfId="3"/>
    <cellStyle name="標準 13 5" xfId="1"/>
    <cellStyle name="標準 15" xfId="16"/>
    <cellStyle name="標準 16" xfId="10"/>
    <cellStyle name="標準 2 2 4" xfId="13"/>
    <cellStyle name="標準 2 3" xfId="14"/>
    <cellStyle name="標準 21" xfId="9"/>
    <cellStyle name="標準 3 6" xfId="15"/>
    <cellStyle name="標準 3 7" xfId="7"/>
    <cellStyle name="標準 4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</sheetPr>
  <dimension ref="A1:I180"/>
  <sheetViews>
    <sheetView tabSelected="1" view="pageBreakPreview" topLeftCell="A193" zoomScale="80" zoomScaleNormal="80" zoomScaleSheetLayoutView="80" zoomScalePageLayoutView="90" workbookViewId="0">
      <selection activeCell="F17" sqref="F17"/>
    </sheetView>
  </sheetViews>
  <sheetFormatPr defaultColWidth="8.625" defaultRowHeight="13.5" x14ac:dyDescent="0.15"/>
  <cols>
    <col min="1" max="1" width="2.375" style="1" customWidth="1"/>
    <col min="2" max="2" width="17.875" style="1" customWidth="1"/>
    <col min="3" max="8" width="13.875" style="1" customWidth="1"/>
    <col min="9" max="9" width="2.625" style="1" customWidth="1"/>
    <col min="10" max="16384" width="8.625" style="50"/>
  </cols>
  <sheetData>
    <row r="1" spans="2:8" x14ac:dyDescent="0.15">
      <c r="B1" s="60" t="s">
        <v>28</v>
      </c>
      <c r="C1" s="60"/>
      <c r="D1" s="60"/>
      <c r="E1" s="60"/>
      <c r="F1" s="60"/>
      <c r="G1" s="60"/>
      <c r="H1" s="60"/>
    </row>
    <row r="2" spans="2:8" ht="7.5" customHeight="1" x14ac:dyDescent="0.15"/>
    <row r="3" spans="2:8" ht="13.5" customHeight="1" thickBot="1" x14ac:dyDescent="0.2">
      <c r="B3" s="61" t="s">
        <v>3</v>
      </c>
      <c r="C3" s="61"/>
      <c r="D3" s="61"/>
      <c r="G3" s="59" t="s">
        <v>21</v>
      </c>
      <c r="H3" s="59"/>
    </row>
    <row r="4" spans="2:8" ht="17.100000000000001" customHeight="1" x14ac:dyDescent="0.15">
      <c r="B4" s="51" t="s">
        <v>4</v>
      </c>
      <c r="C4" s="53" t="s">
        <v>5</v>
      </c>
      <c r="D4" s="55" t="s">
        <v>6</v>
      </c>
      <c r="E4" s="55" t="s">
        <v>7</v>
      </c>
      <c r="F4" s="55" t="s">
        <v>8</v>
      </c>
      <c r="G4" s="57" t="s">
        <v>0</v>
      </c>
      <c r="H4" s="58"/>
    </row>
    <row r="5" spans="2:8" ht="17.100000000000001" customHeight="1" thickBot="1" x14ac:dyDescent="0.2">
      <c r="B5" s="52"/>
      <c r="C5" s="54"/>
      <c r="D5" s="56"/>
      <c r="E5" s="56"/>
      <c r="F5" s="56"/>
      <c r="G5" s="2" t="s">
        <v>1</v>
      </c>
      <c r="H5" s="3" t="s">
        <v>9</v>
      </c>
    </row>
    <row r="6" spans="2:8" ht="23.25" customHeight="1" x14ac:dyDescent="0.15">
      <c r="B6" s="4" t="s">
        <v>10</v>
      </c>
      <c r="C6" s="5">
        <v>69081</v>
      </c>
      <c r="D6" s="6">
        <v>29648</v>
      </c>
      <c r="E6" s="7">
        <f>D6/C6*100</f>
        <v>42.917734253991689</v>
      </c>
      <c r="F6" s="7">
        <v>96.651217269614634</v>
      </c>
      <c r="G6" s="8">
        <v>95.554123109295688</v>
      </c>
      <c r="H6" s="9">
        <v>97.757765581525916</v>
      </c>
    </row>
    <row r="7" spans="2:8" ht="23.25" customHeight="1" x14ac:dyDescent="0.15">
      <c r="B7" s="10" t="s">
        <v>11</v>
      </c>
      <c r="C7" s="11">
        <v>121051</v>
      </c>
      <c r="D7" s="12">
        <v>60297</v>
      </c>
      <c r="E7" s="13">
        <f t="shared" ref="E7:E12" si="0">D7/C7*100</f>
        <v>49.811236586232248</v>
      </c>
      <c r="F7" s="13">
        <v>102.61381209037279</v>
      </c>
      <c r="G7" s="14">
        <v>101.79636828549724</v>
      </c>
      <c r="H7" s="15">
        <v>103.4361883891829</v>
      </c>
    </row>
    <row r="8" spans="2:8" ht="23.25" customHeight="1" x14ac:dyDescent="0.15">
      <c r="B8" s="10" t="s">
        <v>12</v>
      </c>
      <c r="C8" s="11">
        <v>2669</v>
      </c>
      <c r="D8" s="12">
        <v>1142</v>
      </c>
      <c r="E8" s="13">
        <f t="shared" si="0"/>
        <v>42.787560884226302</v>
      </c>
      <c r="F8" s="13">
        <v>86.219342567406571</v>
      </c>
      <c r="G8" s="14">
        <v>81.290533243426765</v>
      </c>
      <c r="H8" s="15">
        <v>91.368850087804361</v>
      </c>
    </row>
    <row r="9" spans="2:8" ht="23.25" customHeight="1" x14ac:dyDescent="0.15">
      <c r="B9" s="10" t="s">
        <v>13</v>
      </c>
      <c r="C9" s="11">
        <v>5985</v>
      </c>
      <c r="D9" s="12">
        <v>3070</v>
      </c>
      <c r="E9" s="13">
        <f t="shared" si="0"/>
        <v>51.294903926482874</v>
      </c>
      <c r="F9" s="13">
        <v>103.42445717733261</v>
      </c>
      <c r="G9" s="14">
        <v>99.797901670891008</v>
      </c>
      <c r="H9" s="15">
        <v>107.14911491092198</v>
      </c>
    </row>
    <row r="10" spans="2:8" ht="23.25" customHeight="1" x14ac:dyDescent="0.15">
      <c r="B10" s="10" t="s">
        <v>14</v>
      </c>
      <c r="C10" s="11">
        <v>6967</v>
      </c>
      <c r="D10" s="12">
        <v>3218</v>
      </c>
      <c r="E10" s="13">
        <f t="shared" si="0"/>
        <v>46.189177551313335</v>
      </c>
      <c r="F10" s="13">
        <v>93.089461752682439</v>
      </c>
      <c r="G10" s="14">
        <v>89.900589067498444</v>
      </c>
      <c r="H10" s="15">
        <v>96.362560709172627</v>
      </c>
    </row>
    <row r="11" spans="2:8" ht="23.25" customHeight="1" thickBot="1" x14ac:dyDescent="0.2">
      <c r="B11" s="16" t="s">
        <v>15</v>
      </c>
      <c r="C11" s="17">
        <v>3782</v>
      </c>
      <c r="D11" s="18">
        <v>1693</v>
      </c>
      <c r="E11" s="19">
        <f t="shared" si="0"/>
        <v>44.764674775251187</v>
      </c>
      <c r="F11" s="19">
        <v>89.96281471013522</v>
      </c>
      <c r="G11" s="20">
        <v>85.727953434776467</v>
      </c>
      <c r="H11" s="21">
        <v>94.352737810822077</v>
      </c>
    </row>
    <row r="12" spans="2:8" ht="23.25" customHeight="1" thickTop="1" thickBot="1" x14ac:dyDescent="0.2">
      <c r="B12" s="22" t="s">
        <v>16</v>
      </c>
      <c r="C12" s="23">
        <f>SUM(C6:C11)</f>
        <v>209535</v>
      </c>
      <c r="D12" s="23">
        <f>SUM(D6:D11)</f>
        <v>99068</v>
      </c>
      <c r="E12" s="24">
        <f t="shared" si="0"/>
        <v>47.279929367408783</v>
      </c>
      <c r="F12" s="24">
        <v>100</v>
      </c>
      <c r="G12" s="25" t="s">
        <v>2</v>
      </c>
      <c r="H12" s="26" t="s">
        <v>2</v>
      </c>
    </row>
    <row r="13" spans="2:8" ht="7.5" customHeight="1" thickBot="1" x14ac:dyDescent="0.2">
      <c r="B13" s="27"/>
      <c r="C13" s="27"/>
      <c r="D13" s="27"/>
      <c r="E13" s="27"/>
      <c r="F13" s="27"/>
    </row>
    <row r="14" spans="2:8" ht="17.100000000000001" customHeight="1" x14ac:dyDescent="0.15">
      <c r="B14" s="51" t="s">
        <v>17</v>
      </c>
      <c r="C14" s="53" t="s">
        <v>5</v>
      </c>
      <c r="D14" s="55" t="s">
        <v>6</v>
      </c>
      <c r="E14" s="55" t="s">
        <v>7</v>
      </c>
      <c r="F14" s="55" t="s">
        <v>8</v>
      </c>
      <c r="G14" s="57" t="s">
        <v>0</v>
      </c>
      <c r="H14" s="58"/>
    </row>
    <row r="15" spans="2:8" ht="17.100000000000001" customHeight="1" thickBot="1" x14ac:dyDescent="0.2">
      <c r="B15" s="52"/>
      <c r="C15" s="54"/>
      <c r="D15" s="56"/>
      <c r="E15" s="56"/>
      <c r="F15" s="56"/>
      <c r="G15" s="2" t="s">
        <v>1</v>
      </c>
      <c r="H15" s="3" t="s">
        <v>9</v>
      </c>
    </row>
    <row r="16" spans="2:8" ht="23.25" customHeight="1" x14ac:dyDescent="0.15">
      <c r="B16" s="4" t="s">
        <v>10</v>
      </c>
      <c r="C16" s="28">
        <v>90966</v>
      </c>
      <c r="D16" s="29">
        <v>25569</v>
      </c>
      <c r="E16" s="13">
        <f>D16/C16*100</f>
        <v>28.108304201569815</v>
      </c>
      <c r="F16" s="7">
        <v>97.85781782679328</v>
      </c>
      <c r="G16" s="8">
        <v>96.661961951338284</v>
      </c>
      <c r="H16" s="9">
        <v>99.064774590070655</v>
      </c>
    </row>
    <row r="17" spans="2:8" ht="23.25" customHeight="1" x14ac:dyDescent="0.15">
      <c r="B17" s="10" t="s">
        <v>11</v>
      </c>
      <c r="C17" s="30">
        <v>96897</v>
      </c>
      <c r="D17" s="31">
        <v>30059</v>
      </c>
      <c r="E17" s="13">
        <f t="shared" ref="E17:E22" si="1">D17/C17*100</f>
        <v>31.021600255941877</v>
      </c>
      <c r="F17" s="13">
        <v>103.66487292087869</v>
      </c>
      <c r="G17" s="14">
        <v>102.49621600639286</v>
      </c>
      <c r="H17" s="15">
        <v>104.84353126063762</v>
      </c>
    </row>
    <row r="18" spans="2:8" ht="23.25" customHeight="1" x14ac:dyDescent="0.15">
      <c r="B18" s="10" t="s">
        <v>12</v>
      </c>
      <c r="C18" s="30">
        <v>1606</v>
      </c>
      <c r="D18" s="31">
        <v>428</v>
      </c>
      <c r="E18" s="13">
        <f t="shared" si="1"/>
        <v>26.650062266500623</v>
      </c>
      <c r="F18" s="13">
        <v>87.785019222659201</v>
      </c>
      <c r="G18" s="14">
        <v>79.664029076672136</v>
      </c>
      <c r="H18" s="15">
        <v>96.509277052595152</v>
      </c>
    </row>
    <row r="19" spans="2:8" ht="23.25" customHeight="1" x14ac:dyDescent="0.15">
      <c r="B19" s="10" t="s">
        <v>13</v>
      </c>
      <c r="C19" s="30">
        <v>5572</v>
      </c>
      <c r="D19" s="31">
        <v>1772</v>
      </c>
      <c r="E19" s="13">
        <f t="shared" si="1"/>
        <v>31.801866475233311</v>
      </c>
      <c r="F19" s="13">
        <v>105.55103219231432</v>
      </c>
      <c r="G19" s="14">
        <v>100.69308804375579</v>
      </c>
      <c r="H19" s="15">
        <v>110.582763828941</v>
      </c>
    </row>
    <row r="20" spans="2:8" ht="23.25" customHeight="1" x14ac:dyDescent="0.15">
      <c r="B20" s="10" t="s">
        <v>14</v>
      </c>
      <c r="C20" s="30">
        <v>6769</v>
      </c>
      <c r="D20" s="31">
        <v>1662</v>
      </c>
      <c r="E20" s="13">
        <f t="shared" si="1"/>
        <v>24.553109765105631</v>
      </c>
      <c r="F20" s="13">
        <v>80.612509139845059</v>
      </c>
      <c r="G20" s="14">
        <v>76.782998631575396</v>
      </c>
      <c r="H20" s="15">
        <v>84.583567337561277</v>
      </c>
    </row>
    <row r="21" spans="2:8" ht="23.25" customHeight="1" thickBot="1" x14ac:dyDescent="0.2">
      <c r="B21" s="16" t="s">
        <v>15</v>
      </c>
      <c r="C21" s="30">
        <v>2656</v>
      </c>
      <c r="D21" s="32">
        <v>668</v>
      </c>
      <c r="E21" s="19">
        <f t="shared" si="1"/>
        <v>25.150602409638555</v>
      </c>
      <c r="F21" s="19">
        <v>82.994233711036074</v>
      </c>
      <c r="G21" s="20">
        <v>76.818809109729514</v>
      </c>
      <c r="H21" s="21">
        <v>89.533937499238604</v>
      </c>
    </row>
    <row r="22" spans="2:8" ht="23.25" customHeight="1" thickTop="1" thickBot="1" x14ac:dyDescent="0.2">
      <c r="B22" s="33" t="s">
        <v>16</v>
      </c>
      <c r="C22" s="34">
        <f>SUM(C16:C21)</f>
        <v>204466</v>
      </c>
      <c r="D22" s="34">
        <f>SUM(D16:D21)</f>
        <v>60158</v>
      </c>
      <c r="E22" s="35">
        <f t="shared" si="1"/>
        <v>29.422006592783152</v>
      </c>
      <c r="F22" s="24">
        <v>100</v>
      </c>
      <c r="G22" s="25" t="s">
        <v>2</v>
      </c>
      <c r="H22" s="26" t="s">
        <v>2</v>
      </c>
    </row>
    <row r="23" spans="2:8" x14ac:dyDescent="0.15">
      <c r="B23" s="27" t="s">
        <v>18</v>
      </c>
      <c r="C23" s="27"/>
      <c r="D23" s="27"/>
      <c r="E23" s="27"/>
      <c r="F23" s="27"/>
    </row>
    <row r="24" spans="2:8" ht="7.5" customHeight="1" x14ac:dyDescent="0.15"/>
    <row r="25" spans="2:8" ht="13.5" customHeight="1" thickBot="1" x14ac:dyDescent="0.2">
      <c r="B25" s="36" t="s">
        <v>22</v>
      </c>
      <c r="C25" s="36"/>
      <c r="D25" s="36"/>
      <c r="G25" s="59" t="s">
        <v>21</v>
      </c>
      <c r="H25" s="59"/>
    </row>
    <row r="26" spans="2:8" ht="17.100000000000001" customHeight="1" x14ac:dyDescent="0.15">
      <c r="B26" s="51" t="s">
        <v>4</v>
      </c>
      <c r="C26" s="53" t="s">
        <v>5</v>
      </c>
      <c r="D26" s="55" t="s">
        <v>6</v>
      </c>
      <c r="E26" s="55" t="s">
        <v>7</v>
      </c>
      <c r="F26" s="55" t="s">
        <v>8</v>
      </c>
      <c r="G26" s="57" t="s">
        <v>0</v>
      </c>
      <c r="H26" s="58"/>
    </row>
    <row r="27" spans="2:8" ht="17.100000000000001" customHeight="1" thickBot="1" x14ac:dyDescent="0.2">
      <c r="B27" s="52"/>
      <c r="C27" s="54"/>
      <c r="D27" s="56"/>
      <c r="E27" s="56"/>
      <c r="F27" s="56"/>
      <c r="G27" s="2" t="s">
        <v>1</v>
      </c>
      <c r="H27" s="3" t="s">
        <v>9</v>
      </c>
    </row>
    <row r="28" spans="2:8" ht="23.25" customHeight="1" x14ac:dyDescent="0.15">
      <c r="B28" s="4" t="s">
        <v>10</v>
      </c>
      <c r="C28" s="28">
        <v>68972</v>
      </c>
      <c r="D28" s="29">
        <v>8202</v>
      </c>
      <c r="E28" s="13">
        <f>D28/C28*100</f>
        <v>11.891782172475788</v>
      </c>
      <c r="F28" s="7">
        <v>115.55909611710089</v>
      </c>
      <c r="G28" s="8">
        <v>113.07154251516516</v>
      </c>
      <c r="H28" s="9">
        <v>118.0875814086193</v>
      </c>
    </row>
    <row r="29" spans="2:8" ht="23.25" customHeight="1" x14ac:dyDescent="0.15">
      <c r="B29" s="10" t="s">
        <v>11</v>
      </c>
      <c r="C29" s="30">
        <v>117718</v>
      </c>
      <c r="D29" s="31">
        <v>12549</v>
      </c>
      <c r="E29" s="13">
        <f t="shared" ref="E29:E34" si="2">D29/C29*100</f>
        <v>10.660221886202621</v>
      </c>
      <c r="F29" s="13">
        <v>94.056715158718944</v>
      </c>
      <c r="G29" s="14">
        <v>92.418160421516177</v>
      </c>
      <c r="H29" s="15">
        <v>95.717029318975634</v>
      </c>
    </row>
    <row r="30" spans="2:8" ht="23.25" customHeight="1" x14ac:dyDescent="0.15">
      <c r="B30" s="10" t="s">
        <v>12</v>
      </c>
      <c r="C30" s="30">
        <v>2669</v>
      </c>
      <c r="D30" s="31">
        <v>243</v>
      </c>
      <c r="E30" s="13">
        <f t="shared" si="2"/>
        <v>9.1045335331584862</v>
      </c>
      <c r="F30" s="13">
        <v>80.210098033046577</v>
      </c>
      <c r="G30" s="14">
        <v>70.440783880808937</v>
      </c>
      <c r="H30" s="15">
        <v>90.955255031768473</v>
      </c>
    </row>
    <row r="31" spans="2:8" ht="23.25" customHeight="1" x14ac:dyDescent="0.15">
      <c r="B31" s="10" t="s">
        <v>13</v>
      </c>
      <c r="C31" s="30">
        <v>5985</v>
      </c>
      <c r="D31" s="31">
        <v>504</v>
      </c>
      <c r="E31" s="13">
        <f t="shared" si="2"/>
        <v>8.4210526315789469</v>
      </c>
      <c r="F31" s="13">
        <v>72.277171444645504</v>
      </c>
      <c r="G31" s="14">
        <v>66.103794300883408</v>
      </c>
      <c r="H31" s="15">
        <v>78.871824214949541</v>
      </c>
    </row>
    <row r="32" spans="2:8" ht="23.25" customHeight="1" x14ac:dyDescent="0.15">
      <c r="B32" s="10" t="s">
        <v>14</v>
      </c>
      <c r="C32" s="30">
        <v>6896</v>
      </c>
      <c r="D32" s="31">
        <v>790</v>
      </c>
      <c r="E32" s="13">
        <f t="shared" si="2"/>
        <v>11.455916473317865</v>
      </c>
      <c r="F32" s="13">
        <v>103.73447348195128</v>
      </c>
      <c r="G32" s="14">
        <v>96.625778558885557</v>
      </c>
      <c r="H32" s="15">
        <v>111.22777290153816</v>
      </c>
    </row>
    <row r="33" spans="2:8" ht="23.25" customHeight="1" thickBot="1" x14ac:dyDescent="0.2">
      <c r="B33" s="16" t="s">
        <v>15</v>
      </c>
      <c r="C33" s="30">
        <v>3781</v>
      </c>
      <c r="D33" s="32">
        <v>347</v>
      </c>
      <c r="E33" s="19">
        <f t="shared" si="2"/>
        <v>9.1774662787622319</v>
      </c>
      <c r="F33" s="19">
        <v>80.036347523484324</v>
      </c>
      <c r="G33" s="20">
        <v>71.835401169544511</v>
      </c>
      <c r="H33" s="21">
        <v>88.916882651493964</v>
      </c>
    </row>
    <row r="34" spans="2:8" ht="23.25" customHeight="1" thickTop="1" thickBot="1" x14ac:dyDescent="0.2">
      <c r="B34" s="33" t="s">
        <v>16</v>
      </c>
      <c r="C34" s="34">
        <f>SUM(C28:C33)</f>
        <v>206021</v>
      </c>
      <c r="D34" s="37">
        <f>SUM(D28:D33)</f>
        <v>22635</v>
      </c>
      <c r="E34" s="35">
        <f t="shared" si="2"/>
        <v>10.986744069779295</v>
      </c>
      <c r="F34" s="24">
        <v>100</v>
      </c>
      <c r="G34" s="25" t="s">
        <v>2</v>
      </c>
      <c r="H34" s="26" t="s">
        <v>2</v>
      </c>
    </row>
    <row r="35" spans="2:8" ht="7.5" customHeight="1" thickBot="1" x14ac:dyDescent="0.2">
      <c r="B35" s="27"/>
      <c r="C35" s="27"/>
      <c r="D35" s="27"/>
      <c r="E35" s="27"/>
      <c r="F35" s="27"/>
    </row>
    <row r="36" spans="2:8" ht="17.100000000000001" customHeight="1" x14ac:dyDescent="0.15">
      <c r="B36" s="51" t="s">
        <v>17</v>
      </c>
      <c r="C36" s="53" t="s">
        <v>5</v>
      </c>
      <c r="D36" s="55" t="s">
        <v>6</v>
      </c>
      <c r="E36" s="55" t="s">
        <v>7</v>
      </c>
      <c r="F36" s="55" t="s">
        <v>8</v>
      </c>
      <c r="G36" s="57" t="s">
        <v>0</v>
      </c>
      <c r="H36" s="58"/>
    </row>
    <row r="37" spans="2:8" ht="17.100000000000001" customHeight="1" thickBot="1" x14ac:dyDescent="0.2">
      <c r="B37" s="52"/>
      <c r="C37" s="54"/>
      <c r="D37" s="56"/>
      <c r="E37" s="56"/>
      <c r="F37" s="56"/>
      <c r="G37" s="2" t="s">
        <v>1</v>
      </c>
      <c r="H37" s="3" t="s">
        <v>9</v>
      </c>
    </row>
    <row r="38" spans="2:8" ht="23.25" customHeight="1" x14ac:dyDescent="0.15">
      <c r="B38" s="4" t="s">
        <v>10</v>
      </c>
      <c r="C38" s="28">
        <v>90825</v>
      </c>
      <c r="D38" s="29">
        <v>21076</v>
      </c>
      <c r="E38" s="13">
        <f>D38/C38*100</f>
        <v>23.20506468483347</v>
      </c>
      <c r="F38" s="7">
        <v>99.227242157399431</v>
      </c>
      <c r="G38" s="8">
        <v>97.892051918811688</v>
      </c>
      <c r="H38" s="9">
        <v>100.5760911623903</v>
      </c>
    </row>
    <row r="39" spans="2:8" ht="23.25" customHeight="1" x14ac:dyDescent="0.15">
      <c r="B39" s="10" t="s">
        <v>11</v>
      </c>
      <c r="C39" s="30">
        <v>94909</v>
      </c>
      <c r="D39" s="31">
        <v>25355</v>
      </c>
      <c r="E39" s="13">
        <f t="shared" ref="E39:E44" si="3">D39/C39*100</f>
        <v>26.715063903317915</v>
      </c>
      <c r="F39" s="13">
        <v>98.380392829908232</v>
      </c>
      <c r="G39" s="14">
        <v>97.17310346339498</v>
      </c>
      <c r="H39" s="15">
        <v>99.598936657965496</v>
      </c>
    </row>
    <row r="40" spans="2:8" ht="23.25" customHeight="1" x14ac:dyDescent="0.15">
      <c r="B40" s="10" t="s">
        <v>12</v>
      </c>
      <c r="C40" s="30">
        <v>1606</v>
      </c>
      <c r="D40" s="31">
        <v>436</v>
      </c>
      <c r="E40" s="13">
        <f t="shared" si="3"/>
        <v>27.148194271481941</v>
      </c>
      <c r="F40" s="13">
        <v>95.642042851673963</v>
      </c>
      <c r="G40" s="14">
        <v>86.873786175317036</v>
      </c>
      <c r="H40" s="15">
        <v>105.05540794869994</v>
      </c>
    </row>
    <row r="41" spans="2:8" ht="23.25" customHeight="1" x14ac:dyDescent="0.15">
      <c r="B41" s="10" t="s">
        <v>13</v>
      </c>
      <c r="C41" s="30">
        <v>5572</v>
      </c>
      <c r="D41" s="31">
        <v>1674</v>
      </c>
      <c r="E41" s="13">
        <f t="shared" si="3"/>
        <v>30.04307250538406</v>
      </c>
      <c r="F41" s="13">
        <v>107.35935092674347</v>
      </c>
      <c r="G41" s="14">
        <v>102.27731955140683</v>
      </c>
      <c r="H41" s="15">
        <v>112.62853801218408</v>
      </c>
    </row>
    <row r="42" spans="2:8" ht="23.25" customHeight="1" x14ac:dyDescent="0.15">
      <c r="B42" s="10" t="s">
        <v>14</v>
      </c>
      <c r="C42" s="30">
        <v>6725</v>
      </c>
      <c r="D42" s="31">
        <v>2317</v>
      </c>
      <c r="E42" s="13">
        <f t="shared" si="3"/>
        <v>34.45353159851301</v>
      </c>
      <c r="F42" s="13">
        <v>123.2295799136877</v>
      </c>
      <c r="G42" s="14">
        <v>118.2623889338663</v>
      </c>
      <c r="H42" s="15">
        <v>128.35178737547676</v>
      </c>
    </row>
    <row r="43" spans="2:8" ht="23.25" customHeight="1" thickBot="1" x14ac:dyDescent="0.2">
      <c r="B43" s="16" t="s">
        <v>15</v>
      </c>
      <c r="C43" s="38">
        <v>2654</v>
      </c>
      <c r="D43" s="32">
        <v>803</v>
      </c>
      <c r="E43" s="19">
        <f t="shared" si="3"/>
        <v>30.25621703089676</v>
      </c>
      <c r="F43" s="19">
        <v>106.6249339134671</v>
      </c>
      <c r="G43" s="20">
        <v>99.376506910815721</v>
      </c>
      <c r="H43" s="21">
        <v>114.262245042453</v>
      </c>
    </row>
    <row r="44" spans="2:8" ht="23.25" customHeight="1" thickTop="1" thickBot="1" x14ac:dyDescent="0.2">
      <c r="B44" s="33" t="s">
        <v>16</v>
      </c>
      <c r="C44" s="34">
        <f>SUM(C38:C43)</f>
        <v>202291</v>
      </c>
      <c r="D44" s="37">
        <f>SUM(D38:D43)</f>
        <v>51661</v>
      </c>
      <c r="E44" s="35">
        <f t="shared" si="3"/>
        <v>25.537962637981913</v>
      </c>
      <c r="F44" s="24">
        <v>100</v>
      </c>
      <c r="G44" s="25" t="s">
        <v>2</v>
      </c>
      <c r="H44" s="26" t="s">
        <v>2</v>
      </c>
    </row>
    <row r="45" spans="2:8" x14ac:dyDescent="0.15">
      <c r="B45" s="27" t="s">
        <v>18</v>
      </c>
      <c r="C45" s="27"/>
      <c r="D45" s="27"/>
      <c r="E45" s="27"/>
      <c r="F45" s="27"/>
    </row>
    <row r="46" spans="2:8" x14ac:dyDescent="0.15">
      <c r="B46" s="60" t="s">
        <v>27</v>
      </c>
      <c r="C46" s="60"/>
      <c r="D46" s="60"/>
      <c r="E46" s="60"/>
      <c r="F46" s="60"/>
      <c r="G46" s="60"/>
      <c r="H46" s="60"/>
    </row>
    <row r="47" spans="2:8" ht="7.5" customHeight="1" x14ac:dyDescent="0.15"/>
    <row r="48" spans="2:8" ht="13.5" customHeight="1" thickBot="1" x14ac:dyDescent="0.2">
      <c r="B48" s="61" t="s">
        <v>23</v>
      </c>
      <c r="C48" s="61"/>
      <c r="D48" s="61"/>
      <c r="G48" s="59" t="s">
        <v>21</v>
      </c>
      <c r="H48" s="59"/>
    </row>
    <row r="49" spans="2:8" ht="17.100000000000001" customHeight="1" x14ac:dyDescent="0.15">
      <c r="B49" s="51" t="s">
        <v>4</v>
      </c>
      <c r="C49" s="53" t="s">
        <v>5</v>
      </c>
      <c r="D49" s="55" t="s">
        <v>6</v>
      </c>
      <c r="E49" s="55" t="s">
        <v>7</v>
      </c>
      <c r="F49" s="55" t="s">
        <v>8</v>
      </c>
      <c r="G49" s="57" t="s">
        <v>0</v>
      </c>
      <c r="H49" s="58"/>
    </row>
    <row r="50" spans="2:8" ht="17.100000000000001" customHeight="1" thickBot="1" x14ac:dyDescent="0.2">
      <c r="B50" s="52"/>
      <c r="C50" s="54"/>
      <c r="D50" s="56"/>
      <c r="E50" s="56"/>
      <c r="F50" s="56"/>
      <c r="G50" s="2" t="s">
        <v>1</v>
      </c>
      <c r="H50" s="3" t="s">
        <v>9</v>
      </c>
    </row>
    <row r="51" spans="2:8" ht="23.25" customHeight="1" x14ac:dyDescent="0.15">
      <c r="B51" s="4" t="s">
        <v>10</v>
      </c>
      <c r="C51" s="39">
        <v>69062</v>
      </c>
      <c r="D51" s="6">
        <v>15337</v>
      </c>
      <c r="E51" s="13">
        <f>D51/C51*100</f>
        <v>22.207581593350902</v>
      </c>
      <c r="F51" s="7">
        <v>81.501240391866531</v>
      </c>
      <c r="G51" s="8">
        <v>80.216398232310809</v>
      </c>
      <c r="H51" s="9">
        <v>82.801505450664422</v>
      </c>
    </row>
    <row r="52" spans="2:8" ht="23.25" customHeight="1" x14ac:dyDescent="0.15">
      <c r="B52" s="10" t="s">
        <v>11</v>
      </c>
      <c r="C52" s="40">
        <v>120804</v>
      </c>
      <c r="D52" s="12">
        <v>48786</v>
      </c>
      <c r="E52" s="13">
        <f t="shared" ref="E52:E57" si="4">D52/C52*100</f>
        <v>40.384424356809376</v>
      </c>
      <c r="F52" s="13">
        <v>110.76105551540911</v>
      </c>
      <c r="G52" s="14">
        <v>109.78033878674363</v>
      </c>
      <c r="H52" s="15">
        <v>111.74835359433685</v>
      </c>
    </row>
    <row r="53" spans="2:8" ht="23.25" customHeight="1" x14ac:dyDescent="0.15">
      <c r="B53" s="10" t="s">
        <v>12</v>
      </c>
      <c r="C53" s="40">
        <v>2669</v>
      </c>
      <c r="D53" s="12">
        <v>862</v>
      </c>
      <c r="E53" s="13">
        <f t="shared" si="4"/>
        <v>32.296740352191833</v>
      </c>
      <c r="F53" s="13">
        <v>82.967564828996473</v>
      </c>
      <c r="G53" s="14">
        <v>77.520497225934321</v>
      </c>
      <c r="H53" s="15">
        <v>88.696407251078739</v>
      </c>
    </row>
    <row r="54" spans="2:8" ht="23.25" customHeight="1" x14ac:dyDescent="0.15">
      <c r="B54" s="10" t="s">
        <v>13</v>
      </c>
      <c r="C54" s="40">
        <v>5985</v>
      </c>
      <c r="D54" s="12">
        <v>1598</v>
      </c>
      <c r="E54" s="13">
        <f t="shared" si="4"/>
        <v>26.700083542188807</v>
      </c>
      <c r="F54" s="13">
        <v>67.779977699838653</v>
      </c>
      <c r="G54" s="14">
        <v>64.497020489408769</v>
      </c>
      <c r="H54" s="15">
        <v>71.186736483281578</v>
      </c>
    </row>
    <row r="55" spans="2:8" ht="23.25" customHeight="1" x14ac:dyDescent="0.15">
      <c r="B55" s="10" t="s">
        <v>14</v>
      </c>
      <c r="C55" s="40">
        <v>6967</v>
      </c>
      <c r="D55" s="12">
        <v>2874</v>
      </c>
      <c r="E55" s="13">
        <f t="shared" si="4"/>
        <v>41.251614755274865</v>
      </c>
      <c r="F55" s="13">
        <v>107.60660686819222</v>
      </c>
      <c r="G55" s="14">
        <v>103.70802297201405</v>
      </c>
      <c r="H55" s="15">
        <v>111.61424283294735</v>
      </c>
    </row>
    <row r="56" spans="2:8" ht="23.25" customHeight="1" thickBot="1" x14ac:dyDescent="0.2">
      <c r="B56" s="16" t="s">
        <v>15</v>
      </c>
      <c r="C56" s="17">
        <v>3781</v>
      </c>
      <c r="D56" s="12">
        <v>965</v>
      </c>
      <c r="E56" s="19">
        <f t="shared" si="4"/>
        <v>25.522348585030414</v>
      </c>
      <c r="F56" s="19">
        <v>64.752685337572686</v>
      </c>
      <c r="G56" s="20">
        <v>60.731027815167288</v>
      </c>
      <c r="H56" s="21">
        <v>68.970662516980866</v>
      </c>
    </row>
    <row r="57" spans="2:8" ht="23.25" customHeight="1" thickTop="1" thickBot="1" x14ac:dyDescent="0.2">
      <c r="B57" s="33" t="s">
        <v>16</v>
      </c>
      <c r="C57" s="41">
        <f>SUM(C51:C56)</f>
        <v>209268</v>
      </c>
      <c r="D57" s="42">
        <f>SUM(D51:D56)</f>
        <v>70422</v>
      </c>
      <c r="E57" s="35">
        <f t="shared" si="4"/>
        <v>33.651585526693047</v>
      </c>
      <c r="F57" s="24">
        <v>100</v>
      </c>
      <c r="G57" s="25" t="s">
        <v>2</v>
      </c>
      <c r="H57" s="26" t="s">
        <v>2</v>
      </c>
    </row>
    <row r="58" spans="2:8" ht="7.5" customHeight="1" thickBot="1" x14ac:dyDescent="0.2">
      <c r="B58" s="27"/>
      <c r="C58" s="27"/>
      <c r="D58" s="27"/>
      <c r="E58" s="27"/>
      <c r="F58" s="27"/>
    </row>
    <row r="59" spans="2:8" ht="17.45" customHeight="1" x14ac:dyDescent="0.15">
      <c r="B59" s="51" t="s">
        <v>17</v>
      </c>
      <c r="C59" s="53" t="s">
        <v>5</v>
      </c>
      <c r="D59" s="55" t="s">
        <v>6</v>
      </c>
      <c r="E59" s="55" t="s">
        <v>7</v>
      </c>
      <c r="F59" s="55" t="s">
        <v>8</v>
      </c>
      <c r="G59" s="57" t="s">
        <v>0</v>
      </c>
      <c r="H59" s="58"/>
    </row>
    <row r="60" spans="2:8" ht="17.45" customHeight="1" thickBot="1" x14ac:dyDescent="0.2">
      <c r="B60" s="52"/>
      <c r="C60" s="54"/>
      <c r="D60" s="56"/>
      <c r="E60" s="56"/>
      <c r="F60" s="56"/>
      <c r="G60" s="2" t="s">
        <v>1</v>
      </c>
      <c r="H60" s="3" t="s">
        <v>9</v>
      </c>
    </row>
    <row r="61" spans="2:8" ht="23.25" customHeight="1" x14ac:dyDescent="0.15">
      <c r="B61" s="4" t="s">
        <v>10</v>
      </c>
      <c r="C61" s="28">
        <v>90936</v>
      </c>
      <c r="D61" s="29">
        <v>11553</v>
      </c>
      <c r="E61" s="13">
        <f>D61/C61*100</f>
        <v>12.70453945632093</v>
      </c>
      <c r="F61" s="7">
        <v>84.121387181153466</v>
      </c>
      <c r="G61" s="8">
        <v>82.594330821160469</v>
      </c>
      <c r="H61" s="9">
        <v>85.669584922700039</v>
      </c>
    </row>
    <row r="62" spans="2:8" ht="23.25" customHeight="1" x14ac:dyDescent="0.15">
      <c r="B62" s="10" t="s">
        <v>11</v>
      </c>
      <c r="C62" s="30">
        <v>96349</v>
      </c>
      <c r="D62" s="31">
        <v>21907</v>
      </c>
      <c r="E62" s="13">
        <f t="shared" ref="E62:E67" si="5">D62/C62*100</f>
        <v>22.73713271544074</v>
      </c>
      <c r="F62" s="13">
        <v>107.58217627558417</v>
      </c>
      <c r="G62" s="14">
        <v>106.16219364355818</v>
      </c>
      <c r="H62" s="15">
        <v>109.01640536451939</v>
      </c>
    </row>
    <row r="63" spans="2:8" ht="23.25" customHeight="1" x14ac:dyDescent="0.15">
      <c r="B63" s="10" t="s">
        <v>12</v>
      </c>
      <c r="C63" s="30">
        <v>1606</v>
      </c>
      <c r="D63" s="31">
        <v>444</v>
      </c>
      <c r="E63" s="13">
        <f t="shared" si="5"/>
        <v>27.646326276463263</v>
      </c>
      <c r="F63" s="13">
        <v>117.68264015554813</v>
      </c>
      <c r="G63" s="14">
        <v>106.98906078060969</v>
      </c>
      <c r="H63" s="15">
        <v>129.15558007188255</v>
      </c>
    </row>
    <row r="64" spans="2:8" ht="23.25" customHeight="1" x14ac:dyDescent="0.15">
      <c r="B64" s="10" t="s">
        <v>13</v>
      </c>
      <c r="C64" s="30">
        <v>5572</v>
      </c>
      <c r="D64" s="31">
        <v>1249</v>
      </c>
      <c r="E64" s="13">
        <f t="shared" si="5"/>
        <v>22.41564967695621</v>
      </c>
      <c r="F64" s="13">
        <v>98.659530754684937</v>
      </c>
      <c r="G64" s="14">
        <v>93.263099943696005</v>
      </c>
      <c r="H64" s="15">
        <v>104.28676937221159</v>
      </c>
    </row>
    <row r="65" spans="2:8" ht="23.25" customHeight="1" x14ac:dyDescent="0.15">
      <c r="B65" s="10" t="s">
        <v>14</v>
      </c>
      <c r="C65" s="30">
        <v>6768</v>
      </c>
      <c r="D65" s="31">
        <v>2107</v>
      </c>
      <c r="E65" s="13">
        <f t="shared" si="5"/>
        <v>31.131796690307329</v>
      </c>
      <c r="F65" s="13">
        <v>136.87579246771119</v>
      </c>
      <c r="G65" s="14">
        <v>131.0930017979704</v>
      </c>
      <c r="H65" s="15">
        <v>142.84799066376561</v>
      </c>
    </row>
    <row r="66" spans="2:8" ht="23.25" customHeight="1" thickBot="1" x14ac:dyDescent="0.2">
      <c r="B66" s="16" t="s">
        <v>15</v>
      </c>
      <c r="C66" s="30">
        <v>2654</v>
      </c>
      <c r="D66" s="32">
        <v>642</v>
      </c>
      <c r="E66" s="19">
        <f t="shared" si="5"/>
        <v>24.189902034664655</v>
      </c>
      <c r="F66" s="19">
        <v>103.11119477723693</v>
      </c>
      <c r="G66" s="20">
        <v>95.288121015853861</v>
      </c>
      <c r="H66" s="21">
        <v>111.40529391232951</v>
      </c>
    </row>
    <row r="67" spans="2:8" ht="23.25" customHeight="1" thickTop="1" thickBot="1" x14ac:dyDescent="0.2">
      <c r="B67" s="33" t="s">
        <v>16</v>
      </c>
      <c r="C67" s="34">
        <f>SUM(C61:C66)</f>
        <v>203885</v>
      </c>
      <c r="D67" s="37">
        <f>SUM(D61:D66)</f>
        <v>37902</v>
      </c>
      <c r="E67" s="35">
        <f t="shared" si="5"/>
        <v>18.589891360325677</v>
      </c>
      <c r="F67" s="24">
        <v>100</v>
      </c>
      <c r="G67" s="25" t="s">
        <v>2</v>
      </c>
      <c r="H67" s="26" t="s">
        <v>2</v>
      </c>
    </row>
    <row r="68" spans="2:8" x14ac:dyDescent="0.15">
      <c r="B68" s="27" t="s">
        <v>18</v>
      </c>
      <c r="C68" s="27"/>
      <c r="D68" s="27"/>
      <c r="E68" s="27"/>
      <c r="F68" s="27"/>
    </row>
    <row r="69" spans="2:8" ht="7.5" customHeight="1" x14ac:dyDescent="0.15"/>
    <row r="70" spans="2:8" ht="13.5" customHeight="1" thickBot="1" x14ac:dyDescent="0.2">
      <c r="B70" s="36" t="s">
        <v>24</v>
      </c>
      <c r="C70" s="36"/>
      <c r="D70" s="36"/>
      <c r="G70" s="59" t="s">
        <v>21</v>
      </c>
      <c r="H70" s="59"/>
    </row>
    <row r="71" spans="2:8" ht="17.100000000000001" customHeight="1" x14ac:dyDescent="0.15">
      <c r="B71" s="51" t="s">
        <v>4</v>
      </c>
      <c r="C71" s="53" t="s">
        <v>5</v>
      </c>
      <c r="D71" s="55" t="s">
        <v>6</v>
      </c>
      <c r="E71" s="55" t="s">
        <v>7</v>
      </c>
      <c r="F71" s="55" t="s">
        <v>8</v>
      </c>
      <c r="G71" s="57" t="s">
        <v>0</v>
      </c>
      <c r="H71" s="58"/>
    </row>
    <row r="72" spans="2:8" ht="17.100000000000001" customHeight="1" thickBot="1" x14ac:dyDescent="0.2">
      <c r="B72" s="52"/>
      <c r="C72" s="54"/>
      <c r="D72" s="56"/>
      <c r="E72" s="56"/>
      <c r="F72" s="56"/>
      <c r="G72" s="2" t="s">
        <v>1</v>
      </c>
      <c r="H72" s="3" t="s">
        <v>9</v>
      </c>
    </row>
    <row r="73" spans="2:8" ht="23.25" customHeight="1" x14ac:dyDescent="0.15">
      <c r="B73" s="4" t="s">
        <v>10</v>
      </c>
      <c r="C73" s="28">
        <v>69072</v>
      </c>
      <c r="D73" s="29">
        <v>6335</v>
      </c>
      <c r="E73" s="13">
        <f>D73/C73*100</f>
        <v>9.1715890664813529</v>
      </c>
      <c r="F73" s="7">
        <v>83.957926070353622</v>
      </c>
      <c r="G73" s="8">
        <v>81.90301022571623</v>
      </c>
      <c r="H73" s="9">
        <v>86.051364212000962</v>
      </c>
    </row>
    <row r="74" spans="2:8" ht="23.25" customHeight="1" x14ac:dyDescent="0.15">
      <c r="B74" s="10" t="s">
        <v>11</v>
      </c>
      <c r="C74" s="30">
        <v>104454</v>
      </c>
      <c r="D74" s="31">
        <v>26028</v>
      </c>
      <c r="E74" s="13">
        <f t="shared" ref="E74:E79" si="6">D74/C74*100</f>
        <v>24.918145786662073</v>
      </c>
      <c r="F74" s="13">
        <v>116.09344153715131</v>
      </c>
      <c r="G74" s="14">
        <v>114.68726723568649</v>
      </c>
      <c r="H74" s="15">
        <v>117.51255287240532</v>
      </c>
    </row>
    <row r="75" spans="2:8" ht="23.25" customHeight="1" x14ac:dyDescent="0.15">
      <c r="B75" s="10" t="s">
        <v>12</v>
      </c>
      <c r="C75" s="30">
        <v>2669</v>
      </c>
      <c r="D75" s="31">
        <v>262</v>
      </c>
      <c r="E75" s="13">
        <f t="shared" si="6"/>
        <v>9.8164106406893961</v>
      </c>
      <c r="F75" s="13">
        <v>41.730042823311905</v>
      </c>
      <c r="G75" s="14">
        <v>36.829327276042697</v>
      </c>
      <c r="H75" s="15">
        <v>47.101273112430967</v>
      </c>
    </row>
    <row r="76" spans="2:8" ht="23.25" customHeight="1" x14ac:dyDescent="0.15">
      <c r="B76" s="10" t="s">
        <v>13</v>
      </c>
      <c r="C76" s="30">
        <v>5985</v>
      </c>
      <c r="D76" s="31">
        <v>786</v>
      </c>
      <c r="E76" s="13">
        <f t="shared" si="6"/>
        <v>13.132832080200501</v>
      </c>
      <c r="F76" s="13">
        <v>53.797952983971328</v>
      </c>
      <c r="G76" s="14">
        <v>50.102095099339849</v>
      </c>
      <c r="H76" s="15">
        <v>57.694292448155757</v>
      </c>
    </row>
    <row r="77" spans="2:8" ht="23.25" customHeight="1" x14ac:dyDescent="0.15">
      <c r="B77" s="10" t="s">
        <v>14</v>
      </c>
      <c r="C77" s="30">
        <v>6961</v>
      </c>
      <c r="D77" s="31">
        <v>618</v>
      </c>
      <c r="E77" s="13">
        <f t="shared" si="6"/>
        <v>8.8780347651199527</v>
      </c>
      <c r="F77" s="13">
        <v>39.418922906059386</v>
      </c>
      <c r="G77" s="14">
        <v>36.37183401177802</v>
      </c>
      <c r="H77" s="15">
        <v>42.653122214505814</v>
      </c>
    </row>
    <row r="78" spans="2:8" ht="23.25" customHeight="1" thickBot="1" x14ac:dyDescent="0.2">
      <c r="B78" s="16" t="s">
        <v>15</v>
      </c>
      <c r="C78" s="30">
        <v>3776</v>
      </c>
      <c r="D78" s="32">
        <v>505</v>
      </c>
      <c r="E78" s="19">
        <f t="shared" si="6"/>
        <v>13.3739406779661</v>
      </c>
      <c r="F78" s="19">
        <v>55.370335444105059</v>
      </c>
      <c r="G78" s="20">
        <v>50.645594576703012</v>
      </c>
      <c r="H78" s="21">
        <v>60.417164822374694</v>
      </c>
    </row>
    <row r="79" spans="2:8" ht="23.25" customHeight="1" thickTop="1" thickBot="1" x14ac:dyDescent="0.2">
      <c r="B79" s="33" t="s">
        <v>16</v>
      </c>
      <c r="C79" s="34">
        <f>SUM(C73:C78)</f>
        <v>192917</v>
      </c>
      <c r="D79" s="37">
        <f>SUM(D73:D78)</f>
        <v>34534</v>
      </c>
      <c r="E79" s="35">
        <f t="shared" si="6"/>
        <v>17.900962590129435</v>
      </c>
      <c r="F79" s="24">
        <v>100</v>
      </c>
      <c r="G79" s="25" t="s">
        <v>2</v>
      </c>
      <c r="H79" s="26" t="s">
        <v>2</v>
      </c>
    </row>
    <row r="80" spans="2:8" ht="7.5" customHeight="1" thickBot="1" x14ac:dyDescent="0.2">
      <c r="B80" s="27"/>
      <c r="C80" s="27"/>
      <c r="D80" s="27"/>
      <c r="E80" s="27"/>
      <c r="F80" s="27"/>
    </row>
    <row r="81" spans="2:8" ht="17.45" customHeight="1" x14ac:dyDescent="0.15">
      <c r="B81" s="51" t="s">
        <v>17</v>
      </c>
      <c r="C81" s="53" t="s">
        <v>5</v>
      </c>
      <c r="D81" s="55" t="s">
        <v>6</v>
      </c>
      <c r="E81" s="55" t="s">
        <v>7</v>
      </c>
      <c r="F81" s="55" t="s">
        <v>8</v>
      </c>
      <c r="G81" s="57" t="s">
        <v>0</v>
      </c>
      <c r="H81" s="58"/>
    </row>
    <row r="82" spans="2:8" ht="17.45" customHeight="1" thickBot="1" x14ac:dyDescent="0.2">
      <c r="B82" s="52"/>
      <c r="C82" s="54"/>
      <c r="D82" s="56"/>
      <c r="E82" s="56"/>
      <c r="F82" s="56"/>
      <c r="G82" s="2" t="s">
        <v>1</v>
      </c>
      <c r="H82" s="3" t="s">
        <v>9</v>
      </c>
    </row>
    <row r="83" spans="2:8" ht="23.25" customHeight="1" x14ac:dyDescent="0.15">
      <c r="B83" s="4" t="s">
        <v>10</v>
      </c>
      <c r="C83" s="28">
        <v>90973</v>
      </c>
      <c r="D83" s="29">
        <v>5114</v>
      </c>
      <c r="E83" s="13">
        <f>D83/C83*100</f>
        <v>5.6214481219702552</v>
      </c>
      <c r="F83" s="7">
        <v>91.511797133310623</v>
      </c>
      <c r="G83" s="8">
        <v>89.020639628861602</v>
      </c>
      <c r="H83" s="9">
        <v>94.054992574923858</v>
      </c>
    </row>
    <row r="84" spans="2:8" ht="23.25" customHeight="1" x14ac:dyDescent="0.15">
      <c r="B84" s="10" t="s">
        <v>11</v>
      </c>
      <c r="C84" s="30">
        <v>84541</v>
      </c>
      <c r="D84" s="31">
        <v>12044</v>
      </c>
      <c r="E84" s="13">
        <f t="shared" ref="E84:E89" si="7">D84/C84*100</f>
        <v>14.246342011568352</v>
      </c>
      <c r="F84" s="13">
        <v>112.20777673310529</v>
      </c>
      <c r="G84" s="14">
        <v>110.21263327261127</v>
      </c>
      <c r="H84" s="15">
        <v>114.22996886551225</v>
      </c>
    </row>
    <row r="85" spans="2:8" ht="23.25" customHeight="1" x14ac:dyDescent="0.15">
      <c r="B85" s="10" t="s">
        <v>12</v>
      </c>
      <c r="C85" s="30">
        <v>1606</v>
      </c>
      <c r="D85" s="31">
        <v>137</v>
      </c>
      <c r="E85" s="13">
        <f t="shared" si="7"/>
        <v>8.5305105853051053</v>
      </c>
      <c r="F85" s="13">
        <v>57.526970493809337</v>
      </c>
      <c r="G85" s="14">
        <v>48.296869362965069</v>
      </c>
      <c r="H85" s="15">
        <v>68.006915288245054</v>
      </c>
    </row>
    <row r="86" spans="2:8" ht="23.25" customHeight="1" x14ac:dyDescent="0.15">
      <c r="B86" s="10" t="s">
        <v>13</v>
      </c>
      <c r="C86" s="30">
        <v>5572</v>
      </c>
      <c r="D86" s="31">
        <v>505</v>
      </c>
      <c r="E86" s="13">
        <f t="shared" si="7"/>
        <v>9.0631730078966264</v>
      </c>
      <c r="F86" s="13">
        <v>64.326225519842779</v>
      </c>
      <c r="G86" s="14">
        <v>58.837280146446474</v>
      </c>
      <c r="H86" s="15">
        <v>70.189355698536744</v>
      </c>
    </row>
    <row r="87" spans="2:8" ht="23.25" customHeight="1" x14ac:dyDescent="0.15">
      <c r="B87" s="10" t="s">
        <v>14</v>
      </c>
      <c r="C87" s="30">
        <v>6767</v>
      </c>
      <c r="D87" s="31">
        <v>383</v>
      </c>
      <c r="E87" s="13">
        <f t="shared" si="7"/>
        <v>5.6598197133146151</v>
      </c>
      <c r="F87" s="13">
        <v>40.303285157304195</v>
      </c>
      <c r="G87" s="14">
        <v>36.367345461509821</v>
      </c>
      <c r="H87" s="15">
        <v>44.549013429317206</v>
      </c>
    </row>
    <row r="88" spans="2:8" ht="23.25" customHeight="1" thickBot="1" x14ac:dyDescent="0.2">
      <c r="B88" s="16" t="s">
        <v>15</v>
      </c>
      <c r="C88" s="38">
        <v>2650</v>
      </c>
      <c r="D88" s="32">
        <v>505</v>
      </c>
      <c r="E88" s="19">
        <f t="shared" si="7"/>
        <v>19.056603773584907</v>
      </c>
      <c r="F88" s="19">
        <v>128.66706077501917</v>
      </c>
      <c r="G88" s="20">
        <v>117.68792338211111</v>
      </c>
      <c r="H88" s="21">
        <v>140.39465276316025</v>
      </c>
    </row>
    <row r="89" spans="2:8" ht="23.25" customHeight="1" thickTop="1" thickBot="1" x14ac:dyDescent="0.2">
      <c r="B89" s="33" t="s">
        <v>16</v>
      </c>
      <c r="C89" s="34">
        <f>SUM(C83:C88)</f>
        <v>192109</v>
      </c>
      <c r="D89" s="37">
        <f>SUM(D83:D88)</f>
        <v>18688</v>
      </c>
      <c r="E89" s="35">
        <f t="shared" si="7"/>
        <v>9.7278107740917914</v>
      </c>
      <c r="F89" s="24">
        <v>100</v>
      </c>
      <c r="G89" s="25" t="s">
        <v>2</v>
      </c>
      <c r="H89" s="26" t="s">
        <v>2</v>
      </c>
    </row>
    <row r="90" spans="2:8" x14ac:dyDescent="0.15">
      <c r="B90" s="27" t="s">
        <v>18</v>
      </c>
      <c r="C90" s="27"/>
      <c r="D90" s="27"/>
      <c r="E90" s="27"/>
      <c r="F90" s="27"/>
    </row>
    <row r="91" spans="2:8" x14ac:dyDescent="0.15">
      <c r="B91" s="60" t="s">
        <v>27</v>
      </c>
      <c r="C91" s="60"/>
      <c r="D91" s="60"/>
      <c r="E91" s="60"/>
      <c r="F91" s="60"/>
      <c r="G91" s="60"/>
      <c r="H91" s="60"/>
    </row>
    <row r="92" spans="2:8" ht="7.5" customHeight="1" x14ac:dyDescent="0.15"/>
    <row r="93" spans="2:8" ht="13.5" customHeight="1" thickBot="1" x14ac:dyDescent="0.2">
      <c r="B93" s="61" t="s">
        <v>25</v>
      </c>
      <c r="C93" s="61"/>
      <c r="D93" s="61"/>
      <c r="E93" s="61"/>
      <c r="G93" s="59" t="s">
        <v>21</v>
      </c>
      <c r="H93" s="59"/>
    </row>
    <row r="94" spans="2:8" ht="17.100000000000001" customHeight="1" x14ac:dyDescent="0.15">
      <c r="B94" s="51" t="s">
        <v>4</v>
      </c>
      <c r="C94" s="53" t="s">
        <v>5</v>
      </c>
      <c r="D94" s="55" t="s">
        <v>6</v>
      </c>
      <c r="E94" s="55" t="s">
        <v>7</v>
      </c>
      <c r="F94" s="55" t="s">
        <v>8</v>
      </c>
      <c r="G94" s="57" t="s">
        <v>0</v>
      </c>
      <c r="H94" s="58"/>
    </row>
    <row r="95" spans="2:8" ht="17.100000000000001" customHeight="1" thickBot="1" x14ac:dyDescent="0.2">
      <c r="B95" s="52"/>
      <c r="C95" s="54"/>
      <c r="D95" s="56"/>
      <c r="E95" s="56"/>
      <c r="F95" s="56"/>
      <c r="G95" s="2" t="s">
        <v>1</v>
      </c>
      <c r="H95" s="3" t="s">
        <v>9</v>
      </c>
    </row>
    <row r="96" spans="2:8" ht="23.25" customHeight="1" x14ac:dyDescent="0.15">
      <c r="B96" s="4" t="s">
        <v>10</v>
      </c>
      <c r="C96" s="39">
        <v>69085</v>
      </c>
      <c r="D96" s="6">
        <v>39653</v>
      </c>
      <c r="E96" s="13">
        <f>D96/C96*100</f>
        <v>57.397408988926678</v>
      </c>
      <c r="F96" s="7">
        <v>91.330344293595601</v>
      </c>
      <c r="G96" s="8">
        <v>90.433582686524929</v>
      </c>
      <c r="H96" s="9">
        <v>92.233783719099094</v>
      </c>
    </row>
    <row r="97" spans="2:8" ht="23.25" customHeight="1" x14ac:dyDescent="0.15">
      <c r="B97" s="10" t="s">
        <v>11</v>
      </c>
      <c r="C97" s="40">
        <v>120987</v>
      </c>
      <c r="D97" s="12">
        <v>91607</v>
      </c>
      <c r="E97" s="13">
        <f t="shared" ref="E97:E102" si="8">D97/C97*100</f>
        <v>75.716399282567551</v>
      </c>
      <c r="F97" s="13">
        <v>104.93751765213347</v>
      </c>
      <c r="G97" s="14">
        <v>104.25905154111301</v>
      </c>
      <c r="H97" s="15">
        <v>105.61930305846118</v>
      </c>
    </row>
    <row r="98" spans="2:8" ht="23.25" customHeight="1" x14ac:dyDescent="0.15">
      <c r="B98" s="10" t="s">
        <v>12</v>
      </c>
      <c r="C98" s="40">
        <v>2669</v>
      </c>
      <c r="D98" s="12">
        <v>2055</v>
      </c>
      <c r="E98" s="13">
        <f t="shared" si="8"/>
        <v>76.995129261895841</v>
      </c>
      <c r="F98" s="13">
        <v>103.32646628739963</v>
      </c>
      <c r="G98" s="14">
        <v>98.906792263784041</v>
      </c>
      <c r="H98" s="15">
        <v>107.8927539818999</v>
      </c>
    </row>
    <row r="99" spans="2:8" ht="23.25" customHeight="1" x14ac:dyDescent="0.15">
      <c r="B99" s="10" t="s">
        <v>13</v>
      </c>
      <c r="C99" s="40">
        <v>5985</v>
      </c>
      <c r="D99" s="12">
        <v>4505</v>
      </c>
      <c r="E99" s="13">
        <f t="shared" si="8"/>
        <v>75.271512113617376</v>
      </c>
      <c r="F99" s="13">
        <v>101.11771012988315</v>
      </c>
      <c r="G99" s="14">
        <v>98.186209833998504</v>
      </c>
      <c r="H99" s="15">
        <v>104.11450381683689</v>
      </c>
    </row>
    <row r="100" spans="2:8" ht="23.25" customHeight="1" x14ac:dyDescent="0.15">
      <c r="B100" s="10" t="s">
        <v>14</v>
      </c>
      <c r="C100" s="40">
        <v>6969</v>
      </c>
      <c r="D100" s="12">
        <v>4790</v>
      </c>
      <c r="E100" s="13">
        <f t="shared" si="8"/>
        <v>68.732960252546988</v>
      </c>
      <c r="F100" s="13">
        <v>92.238484170445645</v>
      </c>
      <c r="G100" s="14">
        <v>89.644602874916544</v>
      </c>
      <c r="H100" s="15">
        <v>94.888373201141818</v>
      </c>
    </row>
    <row r="101" spans="2:8" ht="23.25" customHeight="1" thickBot="1" x14ac:dyDescent="0.2">
      <c r="B101" s="16" t="s">
        <v>15</v>
      </c>
      <c r="C101" s="17">
        <v>3782</v>
      </c>
      <c r="D101" s="12">
        <v>2570</v>
      </c>
      <c r="E101" s="19">
        <f t="shared" si="8"/>
        <v>67.953463775780008</v>
      </c>
      <c r="F101" s="19">
        <v>90.842562713010054</v>
      </c>
      <c r="G101" s="20">
        <v>87.363954312784855</v>
      </c>
      <c r="H101" s="21">
        <v>94.424160707435689</v>
      </c>
    </row>
    <row r="102" spans="2:8" ht="23.25" customHeight="1" thickTop="1" thickBot="1" x14ac:dyDescent="0.2">
      <c r="B102" s="33" t="s">
        <v>16</v>
      </c>
      <c r="C102" s="41">
        <f>SUM(C96:C101)</f>
        <v>209477</v>
      </c>
      <c r="D102" s="42">
        <f>SUM(D96:D101)</f>
        <v>145180</v>
      </c>
      <c r="E102" s="35">
        <f t="shared" si="8"/>
        <v>69.305938122084996</v>
      </c>
      <c r="F102" s="24">
        <v>100</v>
      </c>
      <c r="G102" s="25" t="s">
        <v>2</v>
      </c>
      <c r="H102" s="26" t="s">
        <v>2</v>
      </c>
    </row>
    <row r="103" spans="2:8" ht="7.5" customHeight="1" thickBot="1" x14ac:dyDescent="0.2">
      <c r="B103" s="27"/>
      <c r="C103" s="27"/>
      <c r="D103" s="27"/>
      <c r="E103" s="27"/>
      <c r="F103" s="27"/>
    </row>
    <row r="104" spans="2:8" ht="17.45" customHeight="1" x14ac:dyDescent="0.15">
      <c r="B104" s="51" t="s">
        <v>17</v>
      </c>
      <c r="C104" s="53" t="s">
        <v>5</v>
      </c>
      <c r="D104" s="55" t="s">
        <v>6</v>
      </c>
      <c r="E104" s="55" t="s">
        <v>7</v>
      </c>
      <c r="F104" s="55" t="s">
        <v>8</v>
      </c>
      <c r="G104" s="57" t="s">
        <v>0</v>
      </c>
      <c r="H104" s="58"/>
    </row>
    <row r="105" spans="2:8" ht="17.45" customHeight="1" thickBot="1" x14ac:dyDescent="0.2">
      <c r="B105" s="52"/>
      <c r="C105" s="54"/>
      <c r="D105" s="56"/>
      <c r="E105" s="56"/>
      <c r="F105" s="56"/>
      <c r="G105" s="2" t="s">
        <v>1</v>
      </c>
      <c r="H105" s="3" t="s">
        <v>9</v>
      </c>
    </row>
    <row r="106" spans="2:8" ht="23.25" customHeight="1" x14ac:dyDescent="0.15">
      <c r="B106" s="4" t="s">
        <v>10</v>
      </c>
      <c r="C106" s="43">
        <v>90956</v>
      </c>
      <c r="D106" s="44">
        <v>56192</v>
      </c>
      <c r="E106" s="13">
        <f>D106/C106*100</f>
        <v>61.77932186991513</v>
      </c>
      <c r="F106" s="7">
        <v>95.495323164121672</v>
      </c>
      <c r="G106" s="8">
        <v>94.707345291749718</v>
      </c>
      <c r="H106" s="9">
        <v>96.288226935176979</v>
      </c>
    </row>
    <row r="107" spans="2:8" ht="23.25" customHeight="1" x14ac:dyDescent="0.15">
      <c r="B107" s="10" t="s">
        <v>11</v>
      </c>
      <c r="C107" s="45">
        <v>96893</v>
      </c>
      <c r="D107" s="46">
        <v>77647</v>
      </c>
      <c r="E107" s="13">
        <f t="shared" ref="E107:E112" si="9">D107/C107*100</f>
        <v>80.136851991371927</v>
      </c>
      <c r="F107" s="13">
        <v>103.07108019850459</v>
      </c>
      <c r="G107" s="14">
        <v>102.34735071984613</v>
      </c>
      <c r="H107" s="15">
        <v>103.79865646001507</v>
      </c>
    </row>
    <row r="108" spans="2:8" ht="23.25" customHeight="1" x14ac:dyDescent="0.15">
      <c r="B108" s="10" t="s">
        <v>12</v>
      </c>
      <c r="C108" s="45">
        <v>1606</v>
      </c>
      <c r="D108" s="46">
        <v>1312</v>
      </c>
      <c r="E108" s="13">
        <f t="shared" si="9"/>
        <v>81.693648816936488</v>
      </c>
      <c r="F108" s="13">
        <v>99.750862796913182</v>
      </c>
      <c r="G108" s="14">
        <v>94.425537195449607</v>
      </c>
      <c r="H108" s="15">
        <v>105.29829311015391</v>
      </c>
    </row>
    <row r="109" spans="2:8" ht="23.25" customHeight="1" x14ac:dyDescent="0.15">
      <c r="B109" s="10" t="s">
        <v>13</v>
      </c>
      <c r="C109" s="45">
        <v>5572</v>
      </c>
      <c r="D109" s="46">
        <v>4772</v>
      </c>
      <c r="E109" s="13">
        <f t="shared" si="9"/>
        <v>85.642498205312279</v>
      </c>
      <c r="F109" s="13">
        <v>106.54821093745841</v>
      </c>
      <c r="G109" s="14">
        <v>103.54631343227932</v>
      </c>
      <c r="H109" s="15">
        <v>109.61504975380015</v>
      </c>
    </row>
    <row r="110" spans="2:8" ht="23.25" customHeight="1" x14ac:dyDescent="0.15">
      <c r="B110" s="10" t="s">
        <v>14</v>
      </c>
      <c r="C110" s="45">
        <v>6769</v>
      </c>
      <c r="D110" s="46">
        <v>5496</v>
      </c>
      <c r="E110" s="13">
        <f t="shared" si="9"/>
        <v>81.193677057172408</v>
      </c>
      <c r="F110" s="13">
        <v>100.29039671225566</v>
      </c>
      <c r="G110" s="14">
        <v>97.656216721184776</v>
      </c>
      <c r="H110" s="15">
        <v>102.97763390745492</v>
      </c>
    </row>
    <row r="111" spans="2:8" ht="23.25" customHeight="1" thickBot="1" x14ac:dyDescent="0.2">
      <c r="B111" s="16" t="s">
        <v>15</v>
      </c>
      <c r="C111" s="47">
        <v>2656</v>
      </c>
      <c r="D111" s="46">
        <v>2203</v>
      </c>
      <c r="E111" s="19">
        <f t="shared" si="9"/>
        <v>82.944277108433738</v>
      </c>
      <c r="F111" s="19">
        <v>101.43697735660918</v>
      </c>
      <c r="G111" s="20">
        <v>97.244848234511167</v>
      </c>
      <c r="H111" s="21">
        <v>105.76333583919904</v>
      </c>
    </row>
    <row r="112" spans="2:8" ht="23.25" customHeight="1" thickTop="1" thickBot="1" x14ac:dyDescent="0.2">
      <c r="B112" s="33" t="s">
        <v>16</v>
      </c>
      <c r="C112" s="48">
        <f>SUM(C106:C111)</f>
        <v>204452</v>
      </c>
      <c r="D112" s="49">
        <f>SUM(D106:D111)</f>
        <v>147622</v>
      </c>
      <c r="E112" s="35">
        <f t="shared" si="9"/>
        <v>72.203744644219668</v>
      </c>
      <c r="F112" s="24">
        <v>100</v>
      </c>
      <c r="G112" s="25" t="s">
        <v>2</v>
      </c>
      <c r="H112" s="26" t="s">
        <v>2</v>
      </c>
    </row>
    <row r="113" spans="2:8" x14ac:dyDescent="0.15">
      <c r="B113" s="27" t="s">
        <v>18</v>
      </c>
      <c r="C113" s="27"/>
      <c r="D113" s="27"/>
      <c r="E113" s="27"/>
      <c r="F113" s="27"/>
    </row>
    <row r="114" spans="2:8" ht="7.5" customHeight="1" x14ac:dyDescent="0.15"/>
    <row r="115" spans="2:8" ht="13.5" customHeight="1" thickBot="1" x14ac:dyDescent="0.2">
      <c r="B115" s="61" t="s">
        <v>26</v>
      </c>
      <c r="C115" s="61"/>
      <c r="D115" s="61"/>
      <c r="G115" s="59" t="s">
        <v>21</v>
      </c>
      <c r="H115" s="59"/>
    </row>
    <row r="116" spans="2:8" ht="17.100000000000001" customHeight="1" x14ac:dyDescent="0.15">
      <c r="B116" s="51" t="s">
        <v>4</v>
      </c>
      <c r="C116" s="53" t="s">
        <v>5</v>
      </c>
      <c r="D116" s="55" t="s">
        <v>6</v>
      </c>
      <c r="E116" s="55" t="s">
        <v>7</v>
      </c>
      <c r="F116" s="55" t="s">
        <v>8</v>
      </c>
      <c r="G116" s="57" t="s">
        <v>0</v>
      </c>
      <c r="H116" s="58"/>
    </row>
    <row r="117" spans="2:8" ht="17.100000000000001" customHeight="1" thickBot="1" x14ac:dyDescent="0.2">
      <c r="B117" s="52"/>
      <c r="C117" s="54"/>
      <c r="D117" s="56"/>
      <c r="E117" s="56"/>
      <c r="F117" s="56"/>
      <c r="G117" s="2" t="s">
        <v>1</v>
      </c>
      <c r="H117" s="3" t="s">
        <v>9</v>
      </c>
    </row>
    <row r="118" spans="2:8" ht="23.25" customHeight="1" x14ac:dyDescent="0.15">
      <c r="B118" s="4" t="s">
        <v>10</v>
      </c>
      <c r="C118" s="28">
        <v>69063</v>
      </c>
      <c r="D118" s="29">
        <v>14226</v>
      </c>
      <c r="E118" s="13">
        <f>D118/C118*100</f>
        <v>20.598583901655012</v>
      </c>
      <c r="F118" s="7">
        <v>83.769743512239458</v>
      </c>
      <c r="G118" s="8">
        <v>82.398747521513201</v>
      </c>
      <c r="H118" s="9">
        <v>85.157831460550838</v>
      </c>
    </row>
    <row r="119" spans="2:8" ht="23.25" customHeight="1" x14ac:dyDescent="0.15">
      <c r="B119" s="10" t="s">
        <v>11</v>
      </c>
      <c r="C119" s="30">
        <v>105835</v>
      </c>
      <c r="D119" s="31">
        <v>38406</v>
      </c>
      <c r="E119" s="13">
        <f t="shared" ref="E119:E124" si="10">D119/C119*100</f>
        <v>36.288562384844333</v>
      </c>
      <c r="F119" s="13">
        <v>107.03761977572182</v>
      </c>
      <c r="G119" s="14">
        <v>105.9697463063127</v>
      </c>
      <c r="H119" s="15">
        <v>108.11357386679042</v>
      </c>
    </row>
    <row r="120" spans="2:8" ht="23.25" customHeight="1" x14ac:dyDescent="0.15">
      <c r="B120" s="10" t="s">
        <v>12</v>
      </c>
      <c r="C120" s="30">
        <v>2669</v>
      </c>
      <c r="D120" s="31">
        <v>993</v>
      </c>
      <c r="E120" s="13">
        <f t="shared" si="10"/>
        <v>37.204945672536532</v>
      </c>
      <c r="F120" s="13">
        <v>101.44958252318574</v>
      </c>
      <c r="G120" s="14">
        <v>95.236815864315332</v>
      </c>
      <c r="H120" s="15">
        <v>107.96120986131409</v>
      </c>
    </row>
    <row r="121" spans="2:8" ht="23.25" customHeight="1" x14ac:dyDescent="0.15">
      <c r="B121" s="10" t="s">
        <v>13</v>
      </c>
      <c r="C121" s="30">
        <v>5985</v>
      </c>
      <c r="D121" s="31">
        <v>2407</v>
      </c>
      <c r="E121" s="13">
        <f t="shared" si="10"/>
        <v>40.217209690893903</v>
      </c>
      <c r="F121" s="13">
        <v>109.2800180921857</v>
      </c>
      <c r="G121" s="14">
        <v>104.95741563118561</v>
      </c>
      <c r="H121" s="15">
        <v>113.73493183291244</v>
      </c>
    </row>
    <row r="122" spans="2:8" ht="23.25" customHeight="1" x14ac:dyDescent="0.15">
      <c r="B122" s="10" t="s">
        <v>14</v>
      </c>
      <c r="C122" s="30">
        <v>6957</v>
      </c>
      <c r="D122" s="31">
        <v>2593</v>
      </c>
      <c r="E122" s="13">
        <f t="shared" si="10"/>
        <v>37.271812562886304</v>
      </c>
      <c r="F122" s="13">
        <v>102.39952924342212</v>
      </c>
      <c r="G122" s="14">
        <v>98.495634271050406</v>
      </c>
      <c r="H122" s="15">
        <v>106.41848301550748</v>
      </c>
    </row>
    <row r="123" spans="2:8" ht="23.25" customHeight="1" thickBot="1" x14ac:dyDescent="0.2">
      <c r="B123" s="16" t="s">
        <v>15</v>
      </c>
      <c r="C123" s="30">
        <v>3778</v>
      </c>
      <c r="D123" s="32">
        <v>1353</v>
      </c>
      <c r="E123" s="19">
        <f t="shared" si="10"/>
        <v>35.812599258867124</v>
      </c>
      <c r="F123" s="19">
        <v>96.557052854128926</v>
      </c>
      <c r="G123" s="20">
        <v>91.479879673802003</v>
      </c>
      <c r="H123" s="21">
        <v>101.84267535347844</v>
      </c>
    </row>
    <row r="124" spans="2:8" ht="23.25" customHeight="1" thickTop="1" thickBot="1" x14ac:dyDescent="0.2">
      <c r="B124" s="33" t="s">
        <v>16</v>
      </c>
      <c r="C124" s="34">
        <f>SUM(C118:C123)</f>
        <v>194287</v>
      </c>
      <c r="D124" s="37">
        <f>SUM(D118:D123)</f>
        <v>59978</v>
      </c>
      <c r="E124" s="35">
        <f t="shared" si="10"/>
        <v>30.870825119539653</v>
      </c>
      <c r="F124" s="24">
        <v>100</v>
      </c>
      <c r="G124" s="25" t="s">
        <v>2</v>
      </c>
      <c r="H124" s="26" t="s">
        <v>2</v>
      </c>
    </row>
    <row r="125" spans="2:8" ht="7.5" customHeight="1" thickBot="1" x14ac:dyDescent="0.2">
      <c r="B125" s="27"/>
      <c r="C125" s="27"/>
      <c r="D125" s="27"/>
      <c r="E125" s="27"/>
      <c r="F125" s="27"/>
    </row>
    <row r="126" spans="2:8" ht="17.100000000000001" customHeight="1" x14ac:dyDescent="0.15">
      <c r="B126" s="51" t="s">
        <v>17</v>
      </c>
      <c r="C126" s="53" t="s">
        <v>5</v>
      </c>
      <c r="D126" s="55" t="s">
        <v>6</v>
      </c>
      <c r="E126" s="55" t="s">
        <v>7</v>
      </c>
      <c r="F126" s="55" t="s">
        <v>8</v>
      </c>
      <c r="G126" s="57" t="s">
        <v>0</v>
      </c>
      <c r="H126" s="58"/>
    </row>
    <row r="127" spans="2:8" ht="17.100000000000001" customHeight="1" thickBot="1" x14ac:dyDescent="0.2">
      <c r="B127" s="52"/>
      <c r="C127" s="54"/>
      <c r="D127" s="56"/>
      <c r="E127" s="56"/>
      <c r="F127" s="56"/>
      <c r="G127" s="2" t="s">
        <v>1</v>
      </c>
      <c r="H127" s="3" t="s">
        <v>9</v>
      </c>
    </row>
    <row r="128" spans="2:8" ht="23.25" customHeight="1" x14ac:dyDescent="0.15">
      <c r="B128" s="4" t="s">
        <v>10</v>
      </c>
      <c r="C128" s="28">
        <v>90930</v>
      </c>
      <c r="D128" s="29">
        <v>24071</v>
      </c>
      <c r="E128" s="13">
        <f>D128/C128*100</f>
        <v>26.472011437369403</v>
      </c>
      <c r="F128" s="7">
        <v>91.477743001883454</v>
      </c>
      <c r="G128" s="8">
        <v>90.325701492637322</v>
      </c>
      <c r="H128" s="9">
        <v>92.640808157752176</v>
      </c>
    </row>
    <row r="129" spans="2:8" ht="23.25" customHeight="1" x14ac:dyDescent="0.15">
      <c r="B129" s="10" t="s">
        <v>11</v>
      </c>
      <c r="C129" s="30">
        <v>87065</v>
      </c>
      <c r="D129" s="31">
        <v>34228</v>
      </c>
      <c r="E129" s="13">
        <f t="shared" ref="E129:E134" si="11">D129/C129*100</f>
        <v>39.313156836846034</v>
      </c>
      <c r="F129" s="13">
        <v>104.8054071338769</v>
      </c>
      <c r="G129" s="14">
        <v>103.69798788567392</v>
      </c>
      <c r="H129" s="15">
        <v>105.92170517383565</v>
      </c>
    </row>
    <row r="130" spans="2:8" ht="23.25" customHeight="1" x14ac:dyDescent="0.15">
      <c r="B130" s="10" t="s">
        <v>12</v>
      </c>
      <c r="C130" s="30">
        <v>1606</v>
      </c>
      <c r="D130" s="31">
        <v>705</v>
      </c>
      <c r="E130" s="13">
        <f t="shared" si="11"/>
        <v>43.897882938978825</v>
      </c>
      <c r="F130" s="13">
        <v>107.94059327794166</v>
      </c>
      <c r="G130" s="14">
        <v>100.11855213767068</v>
      </c>
      <c r="H130" s="15">
        <v>116.21139194960293</v>
      </c>
    </row>
    <row r="131" spans="2:8" ht="23.25" customHeight="1" x14ac:dyDescent="0.15">
      <c r="B131" s="10" t="s">
        <v>13</v>
      </c>
      <c r="C131" s="30">
        <v>5572</v>
      </c>
      <c r="D131" s="31">
        <v>2456</v>
      </c>
      <c r="E131" s="13">
        <f t="shared" si="11"/>
        <v>44.077530509691314</v>
      </c>
      <c r="F131" s="13">
        <v>111.80378585602368</v>
      </c>
      <c r="G131" s="14">
        <v>107.42525401817771</v>
      </c>
      <c r="H131" s="15">
        <v>116.31497487670232</v>
      </c>
    </row>
    <row r="132" spans="2:8" ht="23.25" customHeight="1" x14ac:dyDescent="0.15">
      <c r="B132" s="10" t="s">
        <v>14</v>
      </c>
      <c r="C132" s="30">
        <v>6766</v>
      </c>
      <c r="D132" s="31">
        <v>3021</v>
      </c>
      <c r="E132" s="13">
        <f t="shared" si="11"/>
        <v>44.649719184156069</v>
      </c>
      <c r="F132" s="13">
        <v>110.747531399621</v>
      </c>
      <c r="G132" s="14">
        <v>106.8331070031538</v>
      </c>
      <c r="H132" s="15">
        <v>114.76871331155843</v>
      </c>
    </row>
    <row r="133" spans="2:8" ht="23.25" customHeight="1" thickBot="1" x14ac:dyDescent="0.2">
      <c r="B133" s="16" t="s">
        <v>15</v>
      </c>
      <c r="C133" s="38">
        <v>2650</v>
      </c>
      <c r="D133" s="32">
        <v>1142</v>
      </c>
      <c r="E133" s="19">
        <f t="shared" si="11"/>
        <v>43.094339622641506</v>
      </c>
      <c r="F133" s="19">
        <v>106.41008648875898</v>
      </c>
      <c r="G133" s="20">
        <v>100.32705441227039</v>
      </c>
      <c r="H133" s="21">
        <v>112.76549960492427</v>
      </c>
    </row>
    <row r="134" spans="2:8" ht="23.25" customHeight="1" thickTop="1" thickBot="1" x14ac:dyDescent="0.2">
      <c r="B134" s="33" t="s">
        <v>16</v>
      </c>
      <c r="C134" s="34">
        <f>SUM(C128:C133)</f>
        <v>194589</v>
      </c>
      <c r="D134" s="37">
        <f>SUM(D128:D133)</f>
        <v>65623</v>
      </c>
      <c r="E134" s="35">
        <f t="shared" si="11"/>
        <v>33.723900117683939</v>
      </c>
      <c r="F134" s="24">
        <v>100</v>
      </c>
      <c r="G134" s="25" t="s">
        <v>2</v>
      </c>
      <c r="H134" s="26" t="s">
        <v>2</v>
      </c>
    </row>
    <row r="135" spans="2:8" x14ac:dyDescent="0.15">
      <c r="B135" s="27" t="s">
        <v>18</v>
      </c>
      <c r="C135" s="27"/>
      <c r="D135" s="27"/>
      <c r="E135" s="27"/>
      <c r="F135" s="27"/>
    </row>
    <row r="136" spans="2:8" x14ac:dyDescent="0.15">
      <c r="B136" s="60" t="s">
        <v>27</v>
      </c>
      <c r="C136" s="60"/>
      <c r="D136" s="60"/>
      <c r="E136" s="60"/>
      <c r="F136" s="60"/>
      <c r="G136" s="60"/>
      <c r="H136" s="60"/>
    </row>
    <row r="137" spans="2:8" ht="7.5" customHeight="1" x14ac:dyDescent="0.15"/>
    <row r="138" spans="2:8" ht="13.5" customHeight="1" thickBot="1" x14ac:dyDescent="0.2">
      <c r="B138" s="61" t="s">
        <v>19</v>
      </c>
      <c r="C138" s="61"/>
      <c r="D138" s="61"/>
      <c r="G138" s="59" t="s">
        <v>21</v>
      </c>
      <c r="H138" s="59"/>
    </row>
    <row r="139" spans="2:8" ht="17.100000000000001" customHeight="1" x14ac:dyDescent="0.15">
      <c r="B139" s="51" t="s">
        <v>4</v>
      </c>
      <c r="C139" s="53" t="s">
        <v>5</v>
      </c>
      <c r="D139" s="55" t="s">
        <v>6</v>
      </c>
      <c r="E139" s="55" t="s">
        <v>7</v>
      </c>
      <c r="F139" s="55" t="s">
        <v>8</v>
      </c>
      <c r="G139" s="57" t="s">
        <v>0</v>
      </c>
      <c r="H139" s="58"/>
    </row>
    <row r="140" spans="2:8" ht="17.100000000000001" customHeight="1" thickBot="1" x14ac:dyDescent="0.2">
      <c r="B140" s="52"/>
      <c r="C140" s="54"/>
      <c r="D140" s="56"/>
      <c r="E140" s="56"/>
      <c r="F140" s="56"/>
      <c r="G140" s="2" t="s">
        <v>1</v>
      </c>
      <c r="H140" s="3" t="s">
        <v>9</v>
      </c>
    </row>
    <row r="141" spans="2:8" ht="23.25" customHeight="1" x14ac:dyDescent="0.15">
      <c r="B141" s="4" t="s">
        <v>10</v>
      </c>
      <c r="C141" s="39">
        <v>69505</v>
      </c>
      <c r="D141" s="6">
        <v>17833</v>
      </c>
      <c r="E141" s="13">
        <f>D141/C141*100</f>
        <v>25.657146967844042</v>
      </c>
      <c r="F141" s="7">
        <v>88.108981695518167</v>
      </c>
      <c r="G141" s="8">
        <v>86.820472278348973</v>
      </c>
      <c r="H141" s="9">
        <v>89.411827914574289</v>
      </c>
    </row>
    <row r="142" spans="2:8" ht="23.25" customHeight="1" x14ac:dyDescent="0.15">
      <c r="B142" s="10" t="s">
        <v>11</v>
      </c>
      <c r="C142" s="40">
        <v>122197</v>
      </c>
      <c r="D142" s="12">
        <v>55532</v>
      </c>
      <c r="E142" s="13">
        <f t="shared" ref="E142:E147" si="12">D142/C142*100</f>
        <v>45.444650850675551</v>
      </c>
      <c r="F142" s="13">
        <v>110.9208002272165</v>
      </c>
      <c r="G142" s="14">
        <v>110.00012758807529</v>
      </c>
      <c r="H142" s="15">
        <v>111.84726250161836</v>
      </c>
    </row>
    <row r="143" spans="2:8" ht="23.25" customHeight="1" x14ac:dyDescent="0.15">
      <c r="B143" s="10" t="s">
        <v>12</v>
      </c>
      <c r="C143" s="40">
        <v>2669</v>
      </c>
      <c r="D143" s="12">
        <v>664</v>
      </c>
      <c r="E143" s="13">
        <f t="shared" si="12"/>
        <v>24.87823154739603</v>
      </c>
      <c r="F143" s="13">
        <v>56.834328495671514</v>
      </c>
      <c r="G143" s="14">
        <v>52.592934368119899</v>
      </c>
      <c r="H143" s="15">
        <v>61.326692820945233</v>
      </c>
    </row>
    <row r="144" spans="2:8" ht="23.25" customHeight="1" x14ac:dyDescent="0.15">
      <c r="B144" s="10" t="s">
        <v>13</v>
      </c>
      <c r="C144" s="40">
        <v>5985</v>
      </c>
      <c r="D144" s="12">
        <v>2102</v>
      </c>
      <c r="E144" s="13">
        <f t="shared" si="12"/>
        <v>35.121136173767752</v>
      </c>
      <c r="F144" s="13">
        <v>79.30589519733627</v>
      </c>
      <c r="G144" s="14">
        <v>75.951403841468917</v>
      </c>
      <c r="H144" s="15">
        <v>82.770391350454673</v>
      </c>
    </row>
    <row r="145" spans="2:8" ht="23.25" customHeight="1" x14ac:dyDescent="0.15">
      <c r="B145" s="10" t="s">
        <v>14</v>
      </c>
      <c r="C145" s="40">
        <v>6973</v>
      </c>
      <c r="D145" s="12">
        <v>1581</v>
      </c>
      <c r="E145" s="13">
        <f t="shared" si="12"/>
        <v>22.673167933457623</v>
      </c>
      <c r="F145" s="13">
        <v>52.54214886919538</v>
      </c>
      <c r="G145" s="14">
        <v>49.983767082522746</v>
      </c>
      <c r="H145" s="15">
        <v>55.197536258600628</v>
      </c>
    </row>
    <row r="146" spans="2:8" ht="23.25" customHeight="1" thickBot="1" x14ac:dyDescent="0.2">
      <c r="B146" s="16" t="s">
        <v>15</v>
      </c>
      <c r="C146" s="17">
        <v>3808</v>
      </c>
      <c r="D146" s="12">
        <v>1108</v>
      </c>
      <c r="E146" s="19">
        <f t="shared" si="12"/>
        <v>29.096638655462186</v>
      </c>
      <c r="F146" s="19">
        <v>65.642731151875836</v>
      </c>
      <c r="G146" s="20">
        <v>61.83391292043747</v>
      </c>
      <c r="H146" s="21">
        <v>69.624758917164328</v>
      </c>
    </row>
    <row r="147" spans="2:8" ht="23.25" customHeight="1" thickTop="1" thickBot="1" x14ac:dyDescent="0.2">
      <c r="B147" s="33" t="s">
        <v>16</v>
      </c>
      <c r="C147" s="41">
        <f>SUM(C141:C146)</f>
        <v>211137</v>
      </c>
      <c r="D147" s="42">
        <f>SUM(D141:D146)</f>
        <v>78820</v>
      </c>
      <c r="E147" s="35">
        <f t="shared" si="12"/>
        <v>37.331211488275386</v>
      </c>
      <c r="F147" s="24">
        <v>100</v>
      </c>
      <c r="G147" s="25" t="s">
        <v>2</v>
      </c>
      <c r="H147" s="26" t="s">
        <v>2</v>
      </c>
    </row>
    <row r="148" spans="2:8" ht="7.5" customHeight="1" thickBot="1" x14ac:dyDescent="0.2">
      <c r="B148" s="27"/>
      <c r="C148" s="27"/>
      <c r="D148" s="27"/>
      <c r="E148" s="27"/>
      <c r="F148" s="27"/>
    </row>
    <row r="149" spans="2:8" ht="17.100000000000001" customHeight="1" x14ac:dyDescent="0.15">
      <c r="B149" s="51" t="s">
        <v>17</v>
      </c>
      <c r="C149" s="53" t="s">
        <v>5</v>
      </c>
      <c r="D149" s="55" t="s">
        <v>6</v>
      </c>
      <c r="E149" s="55" t="s">
        <v>7</v>
      </c>
      <c r="F149" s="55" t="s">
        <v>8</v>
      </c>
      <c r="G149" s="57" t="s">
        <v>0</v>
      </c>
      <c r="H149" s="58"/>
    </row>
    <row r="150" spans="2:8" ht="17.100000000000001" customHeight="1" thickBot="1" x14ac:dyDescent="0.2">
      <c r="B150" s="52"/>
      <c r="C150" s="54"/>
      <c r="D150" s="56"/>
      <c r="E150" s="56"/>
      <c r="F150" s="56"/>
      <c r="G150" s="2" t="s">
        <v>1</v>
      </c>
      <c r="H150" s="3" t="s">
        <v>9</v>
      </c>
    </row>
    <row r="151" spans="2:8" ht="23.25" customHeight="1" x14ac:dyDescent="0.15">
      <c r="B151" s="4" t="s">
        <v>10</v>
      </c>
      <c r="C151" s="43">
        <v>91419</v>
      </c>
      <c r="D151" s="44">
        <v>5398</v>
      </c>
      <c r="E151" s="13">
        <f>D151/C151*100</f>
        <v>5.9046806462551542</v>
      </c>
      <c r="F151" s="7">
        <v>88.829773001181294</v>
      </c>
      <c r="G151" s="8">
        <v>86.475668673711198</v>
      </c>
      <c r="H151" s="9">
        <v>91.231726579722178</v>
      </c>
    </row>
    <row r="152" spans="2:8" ht="23.25" customHeight="1" x14ac:dyDescent="0.15">
      <c r="B152" s="10" t="s">
        <v>11</v>
      </c>
      <c r="C152" s="45">
        <v>95871</v>
      </c>
      <c r="D152" s="46">
        <v>15178</v>
      </c>
      <c r="E152" s="13">
        <f t="shared" ref="E152:E157" si="13">D152/C152*100</f>
        <v>15.831690500777086</v>
      </c>
      <c r="F152" s="13">
        <v>119.67882926159403</v>
      </c>
      <c r="G152" s="14">
        <v>117.78231149784187</v>
      </c>
      <c r="H152" s="15">
        <v>121.59823203860923</v>
      </c>
    </row>
    <row r="153" spans="2:8" ht="23.25" customHeight="1" x14ac:dyDescent="0.15">
      <c r="B153" s="10" t="s">
        <v>12</v>
      </c>
      <c r="C153" s="45">
        <v>1606</v>
      </c>
      <c r="D153" s="46">
        <v>50</v>
      </c>
      <c r="E153" s="13">
        <f t="shared" si="13"/>
        <v>3.1133250311332503</v>
      </c>
      <c r="F153" s="13">
        <v>20.432364055571252</v>
      </c>
      <c r="G153" s="14">
        <v>15.164039031789956</v>
      </c>
      <c r="H153" s="15">
        <v>26.93821751938685</v>
      </c>
    </row>
    <row r="154" spans="2:8" ht="23.25" customHeight="1" x14ac:dyDescent="0.15">
      <c r="B154" s="10" t="s">
        <v>13</v>
      </c>
      <c r="C154" s="45">
        <v>5572</v>
      </c>
      <c r="D154" s="46">
        <v>315</v>
      </c>
      <c r="E154" s="13">
        <f t="shared" si="13"/>
        <v>5.6532663316582914</v>
      </c>
      <c r="F154" s="13">
        <v>38.915354323512481</v>
      </c>
      <c r="G154" s="14">
        <v>34.735862633934545</v>
      </c>
      <c r="H154" s="15">
        <v>43.459157941302799</v>
      </c>
    </row>
    <row r="155" spans="2:8" ht="23.25" customHeight="1" x14ac:dyDescent="0.15">
      <c r="B155" s="10" t="s">
        <v>14</v>
      </c>
      <c r="C155" s="45">
        <v>6797</v>
      </c>
      <c r="D155" s="46">
        <v>148</v>
      </c>
      <c r="E155" s="13">
        <f t="shared" si="13"/>
        <v>2.1774312196557304</v>
      </c>
      <c r="F155" s="13">
        <v>15.052747006058542</v>
      </c>
      <c r="G155" s="14">
        <v>12.725157579459932</v>
      </c>
      <c r="H155" s="15">
        <v>17.682758881374134</v>
      </c>
    </row>
    <row r="156" spans="2:8" ht="23.25" customHeight="1" thickBot="1" x14ac:dyDescent="0.2">
      <c r="B156" s="16" t="s">
        <v>15</v>
      </c>
      <c r="C156" s="47">
        <v>2717</v>
      </c>
      <c r="D156" s="46">
        <v>121</v>
      </c>
      <c r="E156" s="19">
        <f t="shared" si="13"/>
        <v>4.4534412955465585</v>
      </c>
      <c r="F156" s="19">
        <v>29.257869687953274</v>
      </c>
      <c r="G156" s="20">
        <v>24.276912246485928</v>
      </c>
      <c r="H156" s="21">
        <v>34.959787762552118</v>
      </c>
    </row>
    <row r="157" spans="2:8" ht="23.25" customHeight="1" thickTop="1" thickBot="1" x14ac:dyDescent="0.2">
      <c r="B157" s="33" t="s">
        <v>16</v>
      </c>
      <c r="C157" s="48">
        <f>SUM(C151:C156)</f>
        <v>203982</v>
      </c>
      <c r="D157" s="49">
        <f>SUM(D151:D156)</f>
        <v>21210</v>
      </c>
      <c r="E157" s="35">
        <f t="shared" si="13"/>
        <v>10.397976292025767</v>
      </c>
      <c r="F157" s="24">
        <v>100</v>
      </c>
      <c r="G157" s="25" t="s">
        <v>2</v>
      </c>
      <c r="H157" s="26" t="s">
        <v>2</v>
      </c>
    </row>
    <row r="158" spans="2:8" x14ac:dyDescent="0.15">
      <c r="B158" s="27" t="s">
        <v>18</v>
      </c>
      <c r="C158" s="27"/>
      <c r="D158" s="27"/>
      <c r="E158" s="27"/>
      <c r="F158" s="27"/>
    </row>
    <row r="159" spans="2:8" ht="7.5" customHeight="1" x14ac:dyDescent="0.15"/>
    <row r="160" spans="2:8" ht="13.5" customHeight="1" thickBot="1" x14ac:dyDescent="0.2">
      <c r="B160" s="36" t="s">
        <v>20</v>
      </c>
      <c r="C160" s="36"/>
      <c r="D160" s="36"/>
      <c r="G160" s="59" t="s">
        <v>21</v>
      </c>
      <c r="H160" s="59"/>
    </row>
    <row r="161" spans="2:8" ht="17.100000000000001" customHeight="1" x14ac:dyDescent="0.15">
      <c r="B161" s="51" t="s">
        <v>4</v>
      </c>
      <c r="C161" s="53" t="s">
        <v>5</v>
      </c>
      <c r="D161" s="55" t="s">
        <v>6</v>
      </c>
      <c r="E161" s="55" t="s">
        <v>7</v>
      </c>
      <c r="F161" s="55" t="s">
        <v>8</v>
      </c>
      <c r="G161" s="57" t="s">
        <v>0</v>
      </c>
      <c r="H161" s="58"/>
    </row>
    <row r="162" spans="2:8" ht="17.100000000000001" customHeight="1" thickBot="1" x14ac:dyDescent="0.2">
      <c r="B162" s="52"/>
      <c r="C162" s="54"/>
      <c r="D162" s="56"/>
      <c r="E162" s="56"/>
      <c r="F162" s="56"/>
      <c r="G162" s="2" t="s">
        <v>1</v>
      </c>
      <c r="H162" s="3" t="s">
        <v>9</v>
      </c>
    </row>
    <row r="163" spans="2:8" ht="23.25" customHeight="1" x14ac:dyDescent="0.15">
      <c r="B163" s="4" t="s">
        <v>10</v>
      </c>
      <c r="C163" s="28">
        <v>69097</v>
      </c>
      <c r="D163" s="29">
        <v>31084</v>
      </c>
      <c r="E163" s="13">
        <f>D163/C163*100</f>
        <v>44.986034125938893</v>
      </c>
      <c r="F163" s="7">
        <v>101.68346471751035</v>
      </c>
      <c r="G163" s="8">
        <v>100.55615102169727</v>
      </c>
      <c r="H163" s="9">
        <v>102.82026487375946</v>
      </c>
    </row>
    <row r="164" spans="2:8" ht="23.25" customHeight="1" x14ac:dyDescent="0.15">
      <c r="B164" s="10" t="s">
        <v>11</v>
      </c>
      <c r="C164" s="30">
        <v>121333</v>
      </c>
      <c r="D164" s="31">
        <v>48622</v>
      </c>
      <c r="E164" s="13">
        <f t="shared" ref="E164:E169" si="14">D164/C164*100</f>
        <v>40.073187014250038</v>
      </c>
      <c r="F164" s="13">
        <v>100.7611724303076</v>
      </c>
      <c r="G164" s="14">
        <v>99.867498068297294</v>
      </c>
      <c r="H164" s="15">
        <v>101.66085416591605</v>
      </c>
    </row>
    <row r="165" spans="2:8" ht="23.25" customHeight="1" x14ac:dyDescent="0.15">
      <c r="B165" s="10" t="s">
        <v>12</v>
      </c>
      <c r="C165" s="30">
        <v>2669</v>
      </c>
      <c r="D165" s="31">
        <v>879</v>
      </c>
      <c r="E165" s="13">
        <f t="shared" si="14"/>
        <v>32.933683027351066</v>
      </c>
      <c r="F165" s="13">
        <v>85.09376457700877</v>
      </c>
      <c r="G165" s="14">
        <v>79.560483308365434</v>
      </c>
      <c r="H165" s="15">
        <v>90.910421523821654</v>
      </c>
    </row>
    <row r="166" spans="2:8" ht="23.25" customHeight="1" x14ac:dyDescent="0.15">
      <c r="B166" s="10" t="s">
        <v>13</v>
      </c>
      <c r="C166" s="30">
        <v>5985</v>
      </c>
      <c r="D166" s="31">
        <v>2095</v>
      </c>
      <c r="E166" s="13">
        <f t="shared" si="14"/>
        <v>35.004177109440263</v>
      </c>
      <c r="F166" s="13">
        <v>91.92565954237665</v>
      </c>
      <c r="G166" s="14">
        <v>88.030954935547626</v>
      </c>
      <c r="H166" s="15">
        <v>95.94830135331803</v>
      </c>
    </row>
    <row r="167" spans="2:8" ht="23.25" customHeight="1" x14ac:dyDescent="0.15">
      <c r="B167" s="10" t="s">
        <v>14</v>
      </c>
      <c r="C167" s="30">
        <v>6969</v>
      </c>
      <c r="D167" s="31">
        <v>2471</v>
      </c>
      <c r="E167" s="13">
        <f t="shared" si="14"/>
        <v>35.457023963265897</v>
      </c>
      <c r="F167" s="13">
        <v>90.002729235142269</v>
      </c>
      <c r="G167" s="14">
        <v>86.488593149992923</v>
      </c>
      <c r="H167" s="15">
        <v>93.623004732279867</v>
      </c>
    </row>
    <row r="168" spans="2:8" ht="23.25" customHeight="1" thickBot="1" x14ac:dyDescent="0.2">
      <c r="B168" s="16" t="s">
        <v>15</v>
      </c>
      <c r="C168" s="30">
        <v>3779</v>
      </c>
      <c r="D168" s="32">
        <v>1179</v>
      </c>
      <c r="E168" s="19">
        <f t="shared" si="14"/>
        <v>31.198729822704419</v>
      </c>
      <c r="F168" s="19">
        <v>81.39678334361551</v>
      </c>
      <c r="G168" s="20">
        <v>76.816194703879901</v>
      </c>
      <c r="H168" s="21">
        <v>86.179155812259097</v>
      </c>
    </row>
    <row r="169" spans="2:8" ht="23.25" customHeight="1" thickTop="1" thickBot="1" x14ac:dyDescent="0.2">
      <c r="B169" s="33" t="s">
        <v>16</v>
      </c>
      <c r="C169" s="34">
        <f>SUM(C163:C168)</f>
        <v>209832</v>
      </c>
      <c r="D169" s="37">
        <f>SUM(D163:D168)</f>
        <v>86330</v>
      </c>
      <c r="E169" s="35">
        <f t="shared" si="14"/>
        <v>41.142437759731592</v>
      </c>
      <c r="F169" s="24">
        <v>100</v>
      </c>
      <c r="G169" s="25" t="s">
        <v>2</v>
      </c>
      <c r="H169" s="26" t="s">
        <v>2</v>
      </c>
    </row>
    <row r="170" spans="2:8" ht="7.5" customHeight="1" thickBot="1" x14ac:dyDescent="0.2">
      <c r="B170" s="27"/>
      <c r="C170" s="27"/>
      <c r="D170" s="27"/>
      <c r="E170" s="27"/>
      <c r="F170" s="27"/>
    </row>
    <row r="171" spans="2:8" ht="17.45" customHeight="1" x14ac:dyDescent="0.15">
      <c r="B171" s="51" t="s">
        <v>17</v>
      </c>
      <c r="C171" s="53" t="s">
        <v>5</v>
      </c>
      <c r="D171" s="55" t="s">
        <v>6</v>
      </c>
      <c r="E171" s="55" t="s">
        <v>7</v>
      </c>
      <c r="F171" s="55" t="s">
        <v>8</v>
      </c>
      <c r="G171" s="57" t="s">
        <v>0</v>
      </c>
      <c r="H171" s="58"/>
    </row>
    <row r="172" spans="2:8" ht="17.45" customHeight="1" thickBot="1" x14ac:dyDescent="0.2">
      <c r="B172" s="52"/>
      <c r="C172" s="54"/>
      <c r="D172" s="56"/>
      <c r="E172" s="56"/>
      <c r="F172" s="56"/>
      <c r="G172" s="2" t="s">
        <v>1</v>
      </c>
      <c r="H172" s="3" t="s">
        <v>9</v>
      </c>
    </row>
    <row r="173" spans="2:8" ht="23.25" customHeight="1" x14ac:dyDescent="0.15">
      <c r="B173" s="4" t="s">
        <v>10</v>
      </c>
      <c r="C173" s="28">
        <v>90987</v>
      </c>
      <c r="D173" s="29">
        <v>8740</v>
      </c>
      <c r="E173" s="13">
        <f>D173/C173*100</f>
        <v>9.6057678569465974</v>
      </c>
      <c r="F173" s="7">
        <v>96.148010314982571</v>
      </c>
      <c r="G173" s="8">
        <v>94.142680177692228</v>
      </c>
      <c r="H173" s="9">
        <v>98.185296556421463</v>
      </c>
    </row>
    <row r="174" spans="2:8" ht="23.25" customHeight="1" x14ac:dyDescent="0.15">
      <c r="B174" s="10" t="s">
        <v>11</v>
      </c>
      <c r="C174" s="30">
        <v>94998</v>
      </c>
      <c r="D174" s="31">
        <v>14530</v>
      </c>
      <c r="E174" s="13">
        <f t="shared" ref="E174:E179" si="15">D174/C174*100</f>
        <v>15.295058843344069</v>
      </c>
      <c r="F174" s="13">
        <v>107.3008862733172</v>
      </c>
      <c r="G174" s="14">
        <v>105.5631673346776</v>
      </c>
      <c r="H174" s="15">
        <v>109.06003965671464</v>
      </c>
    </row>
    <row r="175" spans="2:8" ht="23.25" customHeight="1" x14ac:dyDescent="0.15">
      <c r="B175" s="10" t="s">
        <v>12</v>
      </c>
      <c r="C175" s="30">
        <v>1606</v>
      </c>
      <c r="D175" s="31">
        <v>150</v>
      </c>
      <c r="E175" s="13">
        <f t="shared" si="15"/>
        <v>9.339975093399751</v>
      </c>
      <c r="F175" s="13">
        <v>60.281575899125443</v>
      </c>
      <c r="G175" s="14">
        <v>51.020026638055157</v>
      </c>
      <c r="H175" s="15">
        <v>70.73787678365548</v>
      </c>
    </row>
    <row r="176" spans="2:8" ht="23.25" customHeight="1" x14ac:dyDescent="0.15">
      <c r="B176" s="10" t="s">
        <v>13</v>
      </c>
      <c r="C176" s="30">
        <v>5572</v>
      </c>
      <c r="D176" s="31">
        <v>595</v>
      </c>
      <c r="E176" s="13">
        <f t="shared" si="15"/>
        <v>10.678391959798995</v>
      </c>
      <c r="F176" s="13">
        <v>71.116166239830974</v>
      </c>
      <c r="G176" s="14">
        <v>65.515786801432967</v>
      </c>
      <c r="H176" s="15">
        <v>77.067251302548854</v>
      </c>
    </row>
    <row r="177" spans="2:8" ht="23.25" customHeight="1" x14ac:dyDescent="0.15">
      <c r="B177" s="10" t="s">
        <v>14</v>
      </c>
      <c r="C177" s="30">
        <v>6775</v>
      </c>
      <c r="D177" s="31">
        <v>786</v>
      </c>
      <c r="E177" s="13">
        <f t="shared" si="15"/>
        <v>11.601476014760149</v>
      </c>
      <c r="F177" s="13">
        <v>76.669922670360833</v>
      </c>
      <c r="G177" s="14">
        <v>71.402786608515427</v>
      </c>
      <c r="H177" s="15">
        <v>82.222774198103906</v>
      </c>
    </row>
    <row r="178" spans="2:8" ht="23.25" customHeight="1" thickBot="1" x14ac:dyDescent="0.2">
      <c r="B178" s="16" t="s">
        <v>15</v>
      </c>
      <c r="C178" s="38">
        <v>2676</v>
      </c>
      <c r="D178" s="32">
        <v>355</v>
      </c>
      <c r="E178" s="19">
        <f t="shared" si="15"/>
        <v>13.266068759342303</v>
      </c>
      <c r="F178" s="19">
        <v>85.785621685366692</v>
      </c>
      <c r="G178" s="20">
        <v>77.092514255339324</v>
      </c>
      <c r="H178" s="21">
        <v>95.190579649041823</v>
      </c>
    </row>
    <row r="179" spans="2:8" ht="23.25" customHeight="1" thickTop="1" thickBot="1" x14ac:dyDescent="0.2">
      <c r="B179" s="33" t="s">
        <v>16</v>
      </c>
      <c r="C179" s="34">
        <f>SUM(C173:C178)</f>
        <v>202614</v>
      </c>
      <c r="D179" s="37">
        <f>SUM(D173:D178)</f>
        <v>25156</v>
      </c>
      <c r="E179" s="35">
        <f t="shared" si="15"/>
        <v>12.415726455230141</v>
      </c>
      <c r="F179" s="24">
        <v>100</v>
      </c>
      <c r="G179" s="25" t="s">
        <v>2</v>
      </c>
      <c r="H179" s="26" t="s">
        <v>2</v>
      </c>
    </row>
    <row r="180" spans="2:8" x14ac:dyDescent="0.15">
      <c r="B180" s="27" t="s">
        <v>18</v>
      </c>
      <c r="C180" s="27"/>
      <c r="D180" s="27"/>
      <c r="E180" s="27"/>
      <c r="F180" s="27"/>
    </row>
  </sheetData>
  <mergeCells count="113">
    <mergeCell ref="B14:B15"/>
    <mergeCell ref="C14:C15"/>
    <mergeCell ref="D14:D15"/>
    <mergeCell ref="E14:E15"/>
    <mergeCell ref="F14:F15"/>
    <mergeCell ref="G14:H14"/>
    <mergeCell ref="B1:H1"/>
    <mergeCell ref="B3:D3"/>
    <mergeCell ref="G3:H3"/>
    <mergeCell ref="B4:B5"/>
    <mergeCell ref="C4:C5"/>
    <mergeCell ref="D4:D5"/>
    <mergeCell ref="E4:E5"/>
    <mergeCell ref="F4:F5"/>
    <mergeCell ref="G4:H4"/>
    <mergeCell ref="B36:B37"/>
    <mergeCell ref="C36:C37"/>
    <mergeCell ref="D36:D37"/>
    <mergeCell ref="E36:E37"/>
    <mergeCell ref="F36:F37"/>
    <mergeCell ref="G36:H36"/>
    <mergeCell ref="G25:H25"/>
    <mergeCell ref="B26:B27"/>
    <mergeCell ref="C26:C27"/>
    <mergeCell ref="D26:D27"/>
    <mergeCell ref="E26:E27"/>
    <mergeCell ref="F26:F27"/>
    <mergeCell ref="G26:H26"/>
    <mergeCell ref="B59:B60"/>
    <mergeCell ref="C59:C60"/>
    <mergeCell ref="D59:D60"/>
    <mergeCell ref="E59:E60"/>
    <mergeCell ref="F59:F60"/>
    <mergeCell ref="G59:H59"/>
    <mergeCell ref="B46:H46"/>
    <mergeCell ref="B48:D48"/>
    <mergeCell ref="G48:H48"/>
    <mergeCell ref="B49:B50"/>
    <mergeCell ref="C49:C50"/>
    <mergeCell ref="D49:D50"/>
    <mergeCell ref="E49:E50"/>
    <mergeCell ref="F49:F50"/>
    <mergeCell ref="G49:H49"/>
    <mergeCell ref="B81:B82"/>
    <mergeCell ref="C81:C82"/>
    <mergeCell ref="D81:D82"/>
    <mergeCell ref="E81:E82"/>
    <mergeCell ref="F81:F82"/>
    <mergeCell ref="G81:H81"/>
    <mergeCell ref="G70:H70"/>
    <mergeCell ref="B71:B72"/>
    <mergeCell ref="C71:C72"/>
    <mergeCell ref="D71:D72"/>
    <mergeCell ref="E71:E72"/>
    <mergeCell ref="F71:F72"/>
    <mergeCell ref="G71:H71"/>
    <mergeCell ref="B104:B105"/>
    <mergeCell ref="C104:C105"/>
    <mergeCell ref="D104:D105"/>
    <mergeCell ref="E104:E105"/>
    <mergeCell ref="F104:F105"/>
    <mergeCell ref="G104:H104"/>
    <mergeCell ref="B91:H91"/>
    <mergeCell ref="B93:E93"/>
    <mergeCell ref="G93:H93"/>
    <mergeCell ref="B94:B95"/>
    <mergeCell ref="C94:C95"/>
    <mergeCell ref="D94:D95"/>
    <mergeCell ref="E94:E95"/>
    <mergeCell ref="F94:F95"/>
    <mergeCell ref="G94:H94"/>
    <mergeCell ref="B126:B127"/>
    <mergeCell ref="C126:C127"/>
    <mergeCell ref="D126:D127"/>
    <mergeCell ref="E126:E127"/>
    <mergeCell ref="F126:F127"/>
    <mergeCell ref="G126:H126"/>
    <mergeCell ref="B115:D115"/>
    <mergeCell ref="G115:H115"/>
    <mergeCell ref="B116:B117"/>
    <mergeCell ref="C116:C117"/>
    <mergeCell ref="D116:D117"/>
    <mergeCell ref="E116:E117"/>
    <mergeCell ref="F116:F117"/>
    <mergeCell ref="G116:H116"/>
    <mergeCell ref="B149:B150"/>
    <mergeCell ref="C149:C150"/>
    <mergeCell ref="D149:D150"/>
    <mergeCell ref="E149:E150"/>
    <mergeCell ref="F149:F150"/>
    <mergeCell ref="G149:H149"/>
    <mergeCell ref="B136:H136"/>
    <mergeCell ref="B138:D138"/>
    <mergeCell ref="G138:H138"/>
    <mergeCell ref="B139:B140"/>
    <mergeCell ref="C139:C140"/>
    <mergeCell ref="D139:D140"/>
    <mergeCell ref="E139:E140"/>
    <mergeCell ref="F139:F140"/>
    <mergeCell ref="G139:H139"/>
    <mergeCell ref="B171:B172"/>
    <mergeCell ref="C171:C172"/>
    <mergeCell ref="D171:D172"/>
    <mergeCell ref="E171:E172"/>
    <mergeCell ref="F171:F172"/>
    <mergeCell ref="G171:H171"/>
    <mergeCell ref="G160:H160"/>
    <mergeCell ref="B161:B162"/>
    <mergeCell ref="C161:C162"/>
    <mergeCell ref="D161:D162"/>
    <mergeCell ref="E161:E162"/>
    <mergeCell ref="F161:F162"/>
    <mergeCell ref="G161:H161"/>
  </mergeCells>
  <phoneticPr fontId="2"/>
  <printOptions horizontalCentered="1" verticalCentered="1"/>
  <pageMargins left="0.31496062992125984" right="0.31496062992125984" top="0.55118110236220474" bottom="0.55118110236220474" header="0.11811023622047245" footer="0.31496062992125984"/>
  <pageSetup paperSize="9" scale="87" firstPageNumber="5" orientation="portrait" r:id="rId1"/>
  <rowBreaks count="3" manualBreakCount="3">
    <brk id="45" max="8" man="1"/>
    <brk id="90" max="8" man="1"/>
    <brk id="1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Ⅶ-10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2020-05-22T02:02:12Z</dcterms:created>
  <dcterms:modified xsi:type="dcterms:W3CDTF">2021-05-11T08:45:05Z</dcterms:modified>
</cp:coreProperties>
</file>