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/>
  </bookViews>
  <sheets>
    <sheet name="Ⅵ-20" sheetId="2" r:id="rId1"/>
  </sheets>
  <definedNames>
    <definedName name="__123Graph_A">#REF!</definedName>
    <definedName name="__123Graph_C">#REF!</definedName>
    <definedName name="__123Graph_X">#REF!</definedName>
    <definedName name="_Fill">#REF!</definedName>
    <definedName name="_Fill2">#REF!</definedName>
    <definedName name="_Order1">255</definedName>
    <definedName name="_Order2">0</definedName>
    <definedName name="_wrn.月例報告.">{"月例報告",#N/A,FALSE,"STB"}</definedName>
    <definedName name="AccessDatabase">"C:\Documents and Settings\kawana.OHSAKI\My Documents\作業中\ＤＢらいぶらり.mdb"</definedName>
    <definedName name="eee">{"月例報告",#N/A,FALSE,"STB"}</definedName>
    <definedName name="ｊｒちゅ">#REF!</definedName>
    <definedName name="jythn">#REF!</definedName>
    <definedName name="lll">#REF!</definedName>
    <definedName name="_xlnm.Print_Area" localSheetId="0">'Ⅵ-20'!$A$1:$L$64</definedName>
    <definedName name="rrr">{"月例報告",#N/A,FALSE,"STB"}</definedName>
    <definedName name="sss">#REF!</definedName>
    <definedName name="wrn.月例報告.">{"月例報告",#N/A,FALSE,"STB"}</definedName>
    <definedName name="死亡数">{"月例報告",#N/A,FALSE,"STB"}</definedName>
    <definedName name="死亡数・死因">{"月例報告",#N/A,FALSE,"STB"}</definedName>
    <definedName name="心疾患">{"月例報告",#N/A,FALSE,"STB"}</definedName>
    <definedName name="心疾患２">{"月例報告",#N/A,FALSE,"STB"}</definedName>
    <definedName name="粗死亡率">#REF!</definedName>
    <definedName name="粗死亡率2">{"月例報告",#N/A,FALSE,"STB"}</definedName>
    <definedName name="年齢調整死亡率">{"月例報告",#N/A,FALSE,"STB"}</definedName>
    <definedName name="年齢調整死亡率2">{"月例報告",#N/A,FALSE,"STB"}</definedName>
    <definedName name="脳血管２">{"月例報告",#N/A,FALSE,"STB"}</definedName>
    <definedName name="白百合">{"月例報告",#N/A,FALSE,"STB"}</definedName>
    <definedName name="変更後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2" l="1"/>
  <c r="K12" i="2" s="1"/>
  <c r="I12" i="2"/>
  <c r="G12" i="2"/>
  <c r="F12" i="2"/>
  <c r="D12" i="2"/>
  <c r="C12" i="2"/>
  <c r="H12" i="2" l="1"/>
  <c r="E12" i="2"/>
</calcChain>
</file>

<file path=xl/sharedStrings.xml><?xml version="1.0" encoding="utf-8"?>
<sst xmlns="http://schemas.openxmlformats.org/spreadsheetml/2006/main" count="23" uniqueCount="17">
  <si>
    <t>資料：保険者より提供</t>
    <rPh sb="3" eb="6">
      <t>ホケンシャ</t>
    </rPh>
    <rPh sb="8" eb="10">
      <t>テイキョウ</t>
    </rPh>
    <phoneticPr fontId="3"/>
  </si>
  <si>
    <t>保険者名</t>
    <rPh sb="0" eb="3">
      <t>ホケンシャ</t>
    </rPh>
    <rPh sb="3" eb="4">
      <t>メイ</t>
    </rPh>
    <phoneticPr fontId="3"/>
  </si>
  <si>
    <t>総数（40‐74歳）</t>
    <rPh sb="0" eb="2">
      <t>ソウスウ</t>
    </rPh>
    <rPh sb="8" eb="9">
      <t>サイ</t>
    </rPh>
    <phoneticPr fontId="3"/>
  </si>
  <si>
    <t>男性（40‐74歳）</t>
    <rPh sb="0" eb="1">
      <t>オトコ</t>
    </rPh>
    <rPh sb="1" eb="2">
      <t>セイ</t>
    </rPh>
    <rPh sb="8" eb="9">
      <t>サイ</t>
    </rPh>
    <phoneticPr fontId="3"/>
  </si>
  <si>
    <t>女性（40‐74歳）</t>
    <rPh sb="0" eb="2">
      <t>ジョセイ</t>
    </rPh>
    <rPh sb="8" eb="9">
      <t>サイ</t>
    </rPh>
    <phoneticPr fontId="3"/>
  </si>
  <si>
    <t>対象者数（人）</t>
    <rPh sb="0" eb="3">
      <t>タイショウシャ</t>
    </rPh>
    <rPh sb="3" eb="4">
      <t>スウ</t>
    </rPh>
    <rPh sb="5" eb="6">
      <t>ニン</t>
    </rPh>
    <phoneticPr fontId="3"/>
  </si>
  <si>
    <t>受診者数（人）</t>
    <rPh sb="0" eb="3">
      <t>ジュシンシャ</t>
    </rPh>
    <rPh sb="3" eb="4">
      <t>スウ</t>
    </rPh>
    <rPh sb="5" eb="6">
      <t>ニン</t>
    </rPh>
    <phoneticPr fontId="3"/>
  </si>
  <si>
    <t>受診率（％）</t>
    <rPh sb="0" eb="2">
      <t>ジュシン</t>
    </rPh>
    <rPh sb="2" eb="3">
      <t>リツ</t>
    </rPh>
    <phoneticPr fontId="3"/>
  </si>
  <si>
    <t>宮城県国民健康保険
団体連合会</t>
    <rPh sb="0" eb="3">
      <t>ミヤギケン</t>
    </rPh>
    <rPh sb="3" eb="5">
      <t>コクミン</t>
    </rPh>
    <rPh sb="5" eb="7">
      <t>ケンコウ</t>
    </rPh>
    <rPh sb="7" eb="9">
      <t>ホケン</t>
    </rPh>
    <rPh sb="10" eb="12">
      <t>ダンタイ</t>
    </rPh>
    <rPh sb="12" eb="15">
      <t>レンゴウカイ</t>
    </rPh>
    <phoneticPr fontId="3"/>
  </si>
  <si>
    <t>全国健康保険協会
宮城支部</t>
    <rPh sb="0" eb="2">
      <t>ゼンコク</t>
    </rPh>
    <rPh sb="2" eb="4">
      <t>ケンコウ</t>
    </rPh>
    <rPh sb="4" eb="6">
      <t>ホケン</t>
    </rPh>
    <rPh sb="6" eb="8">
      <t>キョウカイ</t>
    </rPh>
    <rPh sb="9" eb="11">
      <t>ミヤギ</t>
    </rPh>
    <rPh sb="11" eb="13">
      <t>シブ</t>
    </rPh>
    <phoneticPr fontId="3"/>
  </si>
  <si>
    <t>地方職員共済組合
宮城県支部</t>
    <rPh sb="0" eb="2">
      <t>チホウ</t>
    </rPh>
    <rPh sb="2" eb="4">
      <t>ショクイン</t>
    </rPh>
    <rPh sb="4" eb="6">
      <t>キョウサイ</t>
    </rPh>
    <rPh sb="6" eb="8">
      <t>クミアイ</t>
    </rPh>
    <rPh sb="9" eb="12">
      <t>ミヤギケン</t>
    </rPh>
    <rPh sb="12" eb="14">
      <t>シブ</t>
    </rPh>
    <phoneticPr fontId="3"/>
  </si>
  <si>
    <t>宮城県市町村職員
共済組合</t>
    <rPh sb="0" eb="3">
      <t>ミヤギケン</t>
    </rPh>
    <rPh sb="3" eb="6">
      <t>シチョウソン</t>
    </rPh>
    <rPh sb="6" eb="8">
      <t>ショクイン</t>
    </rPh>
    <rPh sb="9" eb="11">
      <t>キョウサイ</t>
    </rPh>
    <rPh sb="11" eb="13">
      <t>クミアイ</t>
    </rPh>
    <phoneticPr fontId="3"/>
  </si>
  <si>
    <t>公立学校共済組合
宮城支部</t>
    <rPh sb="0" eb="2">
      <t>コウリツ</t>
    </rPh>
    <rPh sb="2" eb="4">
      <t>ガッコウ</t>
    </rPh>
    <rPh sb="4" eb="6">
      <t>キョウサイ</t>
    </rPh>
    <rPh sb="6" eb="8">
      <t>クミアイ</t>
    </rPh>
    <rPh sb="9" eb="11">
      <t>ミヤギ</t>
    </rPh>
    <rPh sb="11" eb="13">
      <t>シブ</t>
    </rPh>
    <phoneticPr fontId="3"/>
  </si>
  <si>
    <t>仙台市職員
共済組合</t>
    <rPh sb="0" eb="3">
      <t>センダイシ</t>
    </rPh>
    <rPh sb="3" eb="5">
      <t>ショクイン</t>
    </rPh>
    <rPh sb="6" eb="8">
      <t>キョウサイ</t>
    </rPh>
    <rPh sb="8" eb="10">
      <t>クミアイ</t>
    </rPh>
    <phoneticPr fontId="3"/>
  </si>
  <si>
    <t>警察共済組合
宮城県支部</t>
    <rPh sb="0" eb="2">
      <t>ケイサツ</t>
    </rPh>
    <rPh sb="2" eb="4">
      <t>キョウサイ</t>
    </rPh>
    <rPh sb="4" eb="6">
      <t>クミアイ</t>
    </rPh>
    <rPh sb="7" eb="10">
      <t>ミヤギケン</t>
    </rPh>
    <rPh sb="10" eb="12">
      <t>シブ</t>
    </rPh>
    <phoneticPr fontId="3"/>
  </si>
  <si>
    <t>保険者計</t>
    <rPh sb="0" eb="3">
      <t>ホケンシャ</t>
    </rPh>
    <rPh sb="3" eb="4">
      <t>ケイ</t>
    </rPh>
    <phoneticPr fontId="3"/>
  </si>
  <si>
    <t>20．保険者別特定健診受診状況（平成30年度）</t>
    <rPh sb="7" eb="9">
      <t>トクテイ</t>
    </rPh>
    <rPh sb="9" eb="11">
      <t>ケンシン</t>
    </rPh>
    <rPh sb="11" eb="13">
      <t>ジュシン</t>
    </rPh>
    <rPh sb="13" eb="15">
      <t>ジョウキョウ</t>
    </rPh>
    <rPh sb="16" eb="18">
      <t>ヘイセイ</t>
    </rPh>
    <rPh sb="20" eb="21">
      <t>ネン</t>
    </rPh>
    <rPh sb="21" eb="22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</si>
</sst>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_ "/>
    <numFmt numFmtId="177" formatCode="0.0_);[Red]\(0.0\)"/>
    <numFmt numFmtId="178" formatCode="#,##0_);[Red]\(#,##0\)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Arial"/>
      <family val="2"/>
    </font>
    <font>
      <sz val="10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明朝"/>
      <family val="2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1" fillId="0" borderId="0"/>
    <xf numFmtId="38" fontId="4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0" fillId="3" borderId="0" xfId="11" applyFill="1">
      <alignment vertical="center"/>
    </xf>
    <xf numFmtId="0" fontId="10" fillId="0" borderId="0" xfId="11">
      <alignment vertical="center"/>
    </xf>
    <xf numFmtId="0" fontId="9" fillId="2" borderId="11" xfId="11" applyFont="1" applyFill="1" applyBorder="1" applyAlignment="1">
      <alignment horizontal="center" vertical="center"/>
    </xf>
    <xf numFmtId="0" fontId="9" fillId="2" borderId="8" xfId="11" applyFont="1" applyFill="1" applyBorder="1" applyAlignment="1">
      <alignment horizontal="center" vertical="center"/>
    </xf>
    <xf numFmtId="0" fontId="9" fillId="2" borderId="9" xfId="11" applyFont="1" applyFill="1" applyBorder="1" applyAlignment="1">
      <alignment horizontal="center" vertical="center"/>
    </xf>
    <xf numFmtId="0" fontId="9" fillId="2" borderId="12" xfId="11" applyFont="1" applyFill="1" applyBorder="1" applyAlignment="1">
      <alignment horizontal="center" vertical="center"/>
    </xf>
    <xf numFmtId="0" fontId="5" fillId="2" borderId="5" xfId="11" applyFont="1" applyFill="1" applyBorder="1" applyAlignment="1">
      <alignment horizontal="center" vertical="center" wrapText="1"/>
    </xf>
    <xf numFmtId="178" fontId="6" fillId="3" borderId="13" xfId="11" applyNumberFormat="1" applyFont="1" applyFill="1" applyBorder="1" applyAlignment="1">
      <alignment horizontal="right" vertical="center"/>
    </xf>
    <xf numFmtId="178" fontId="6" fillId="3" borderId="6" xfId="11" applyNumberFormat="1" applyFont="1" applyFill="1" applyBorder="1" applyAlignment="1">
      <alignment horizontal="right" vertical="center"/>
    </xf>
    <xf numFmtId="176" fontId="6" fillId="3" borderId="7" xfId="11" applyNumberFormat="1" applyFont="1" applyFill="1" applyBorder="1" applyAlignment="1">
      <alignment horizontal="right" vertical="center"/>
    </xf>
    <xf numFmtId="0" fontId="5" fillId="2" borderId="4" xfId="11" applyFont="1" applyFill="1" applyBorder="1" applyAlignment="1">
      <alignment horizontal="center" vertical="center" wrapText="1"/>
    </xf>
    <xf numFmtId="178" fontId="6" fillId="3" borderId="1" xfId="11" applyNumberFormat="1" applyFont="1" applyFill="1" applyBorder="1" applyAlignment="1">
      <alignment horizontal="right" vertical="center"/>
    </xf>
    <xf numFmtId="178" fontId="6" fillId="3" borderId="2" xfId="11" applyNumberFormat="1" applyFont="1" applyFill="1" applyBorder="1" applyAlignment="1">
      <alignment horizontal="right" vertical="center"/>
    </xf>
    <xf numFmtId="177" fontId="6" fillId="3" borderId="3" xfId="11" applyNumberFormat="1" applyFont="1" applyFill="1" applyBorder="1" applyAlignment="1">
      <alignment horizontal="right" vertical="center"/>
    </xf>
    <xf numFmtId="176" fontId="6" fillId="3" borderId="3" xfId="11" applyNumberFormat="1" applyFont="1" applyFill="1" applyBorder="1" applyAlignment="1">
      <alignment horizontal="right" vertical="center"/>
    </xf>
    <xf numFmtId="178" fontId="6" fillId="3" borderId="10" xfId="11" applyNumberFormat="1" applyFont="1" applyFill="1" applyBorder="1" applyAlignment="1">
      <alignment horizontal="right" vertical="center"/>
    </xf>
    <xf numFmtId="0" fontId="5" fillId="2" borderId="19" xfId="11" applyFont="1" applyFill="1" applyBorder="1" applyAlignment="1">
      <alignment horizontal="center" vertical="center" wrapText="1"/>
    </xf>
    <xf numFmtId="178" fontId="6" fillId="3" borderId="17" xfId="11" applyNumberFormat="1" applyFont="1" applyFill="1" applyBorder="1" applyAlignment="1">
      <alignment horizontal="right" vertical="center"/>
    </xf>
    <xf numFmtId="178" fontId="6" fillId="3" borderId="20" xfId="11" applyNumberFormat="1" applyFont="1" applyFill="1" applyBorder="1" applyAlignment="1">
      <alignment horizontal="right" vertical="center"/>
    </xf>
    <xf numFmtId="176" fontId="6" fillId="3" borderId="18" xfId="11" applyNumberFormat="1" applyFont="1" applyFill="1" applyBorder="1" applyAlignment="1">
      <alignment horizontal="right" vertical="center"/>
    </xf>
    <xf numFmtId="178" fontId="6" fillId="3" borderId="21" xfId="11" applyNumberFormat="1" applyFont="1" applyFill="1" applyBorder="1" applyAlignment="1">
      <alignment horizontal="right" vertical="center"/>
    </xf>
    <xf numFmtId="0" fontId="4" fillId="2" borderId="22" xfId="11" applyFont="1" applyFill="1" applyBorder="1" applyAlignment="1">
      <alignment horizontal="center" vertical="center"/>
    </xf>
    <xf numFmtId="178" fontId="6" fillId="3" borderId="23" xfId="11" applyNumberFormat="1" applyFont="1" applyFill="1" applyBorder="1" applyAlignment="1">
      <alignment horizontal="right" vertical="center"/>
    </xf>
    <xf numFmtId="178" fontId="6" fillId="3" borderId="16" xfId="11" applyNumberFormat="1" applyFont="1" applyFill="1" applyBorder="1" applyAlignment="1">
      <alignment horizontal="right" vertical="center"/>
    </xf>
    <xf numFmtId="176" fontId="6" fillId="3" borderId="24" xfId="11" applyNumberFormat="1" applyFont="1" applyFill="1" applyBorder="1" applyAlignment="1">
      <alignment horizontal="right" vertical="center"/>
    </xf>
    <xf numFmtId="0" fontId="7" fillId="3" borderId="0" xfId="11" applyFont="1" applyFill="1" applyBorder="1" applyAlignment="1">
      <alignment vertical="center"/>
    </xf>
    <xf numFmtId="0" fontId="8" fillId="3" borderId="0" xfId="11" applyFont="1" applyFill="1" applyAlignment="1">
      <alignment horizontal="center" vertical="center"/>
    </xf>
    <xf numFmtId="0" fontId="4" fillId="2" borderId="14" xfId="11" applyFont="1" applyFill="1" applyBorder="1" applyAlignment="1">
      <alignment horizontal="center" vertical="center"/>
    </xf>
    <xf numFmtId="0" fontId="4" fillId="2" borderId="15" xfId="11" applyFont="1" applyFill="1" applyBorder="1" applyAlignment="1">
      <alignment horizontal="center" vertical="center"/>
    </xf>
    <xf numFmtId="0" fontId="4" fillId="2" borderId="25" xfId="11" applyFont="1" applyFill="1" applyBorder="1" applyAlignment="1">
      <alignment horizontal="center" vertical="center"/>
    </xf>
    <xf numFmtId="0" fontId="4" fillId="2" borderId="26" xfId="11" applyFont="1" applyFill="1" applyBorder="1" applyAlignment="1">
      <alignment horizontal="center" vertical="center"/>
    </xf>
    <xf numFmtId="0" fontId="4" fillId="2" borderId="27" xfId="11" applyFont="1" applyFill="1" applyBorder="1" applyAlignment="1">
      <alignment horizontal="center" vertical="center"/>
    </xf>
  </cellXfs>
  <cellStyles count="15">
    <cellStyle name="パーセント 2" xfId="6"/>
    <cellStyle name="パーセント 3" xfId="14"/>
    <cellStyle name="桁区切り 3 3" xfId="13"/>
    <cellStyle name="桁区切り 9 3" xfId="4"/>
    <cellStyle name="標準" xfId="0" builtinId="0"/>
    <cellStyle name="標準 10 2" xfId="5"/>
    <cellStyle name="標準 11 5 2" xfId="2"/>
    <cellStyle name="標準 13 4 2" xfId="3"/>
    <cellStyle name="標準 13 5" xfId="1"/>
    <cellStyle name="標準 16" xfId="10"/>
    <cellStyle name="標準 2" xfId="11"/>
    <cellStyle name="標準 2 3 2" xfId="12"/>
    <cellStyle name="標準 21" xfId="9"/>
    <cellStyle name="標準 3 7" xfId="7"/>
    <cellStyle name="標準 4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8" tint="-0.249977111117893"/>
  </sheetPr>
  <dimension ref="A1:N89"/>
  <sheetViews>
    <sheetView tabSelected="1" view="pageBreakPreview" zoomScaleNormal="100" zoomScaleSheetLayoutView="100" zoomScalePageLayoutView="90" workbookViewId="0">
      <selection activeCell="D8" sqref="D8"/>
    </sheetView>
  </sheetViews>
  <sheetFormatPr defaultRowHeight="13.5" x14ac:dyDescent="0.15"/>
  <cols>
    <col min="1" max="1" width="2.625" style="2" customWidth="1"/>
    <col min="2" max="2" width="18.375" style="2" customWidth="1"/>
    <col min="3" max="4" width="9.625" style="2" customWidth="1"/>
    <col min="5" max="5" width="9.375" style="2" customWidth="1"/>
    <col min="6" max="7" width="9.625" style="2" customWidth="1"/>
    <col min="8" max="8" width="9.375" style="2" customWidth="1"/>
    <col min="9" max="10" width="9.625" style="2" customWidth="1"/>
    <col min="11" max="11" width="9.375" style="2" customWidth="1"/>
    <col min="12" max="12" width="2.125" style="2" customWidth="1"/>
    <col min="13" max="13" width="9" style="2"/>
    <col min="14" max="14" width="17.875" style="2" customWidth="1"/>
    <col min="15" max="19" width="9" style="2"/>
    <col min="20" max="20" width="12.375" style="2" bestFit="1" customWidth="1"/>
    <col min="21" max="16384" width="9" style="2"/>
  </cols>
  <sheetData>
    <row r="1" spans="1:14" ht="15" customHeight="1" x14ac:dyDescent="0.15">
      <c r="A1" s="1"/>
      <c r="B1" s="27" t="s">
        <v>16</v>
      </c>
      <c r="C1" s="27"/>
      <c r="D1" s="27"/>
      <c r="E1" s="27"/>
      <c r="F1" s="27"/>
      <c r="G1" s="27"/>
      <c r="H1" s="27"/>
      <c r="I1" s="27"/>
      <c r="J1" s="27"/>
      <c r="K1" s="27"/>
      <c r="L1" s="1"/>
      <c r="M1" s="1"/>
      <c r="N1" s="1"/>
    </row>
    <row r="2" spans="1:14" ht="13.5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24.95" customHeight="1" x14ac:dyDescent="0.15">
      <c r="A3" s="1"/>
      <c r="B3" s="28" t="s">
        <v>1</v>
      </c>
      <c r="C3" s="30" t="s">
        <v>2</v>
      </c>
      <c r="D3" s="31"/>
      <c r="E3" s="32"/>
      <c r="F3" s="30" t="s">
        <v>3</v>
      </c>
      <c r="G3" s="31"/>
      <c r="H3" s="32"/>
      <c r="I3" s="31" t="s">
        <v>4</v>
      </c>
      <c r="J3" s="31"/>
      <c r="K3" s="32"/>
      <c r="L3" s="1"/>
      <c r="M3" s="1"/>
      <c r="N3" s="1"/>
    </row>
    <row r="4" spans="1:14" ht="24.95" customHeight="1" thickBot="1" x14ac:dyDescent="0.2">
      <c r="A4" s="1"/>
      <c r="B4" s="29"/>
      <c r="C4" s="3" t="s">
        <v>5</v>
      </c>
      <c r="D4" s="4" t="s">
        <v>6</v>
      </c>
      <c r="E4" s="5" t="s">
        <v>7</v>
      </c>
      <c r="F4" s="3" t="s">
        <v>5</v>
      </c>
      <c r="G4" s="4" t="s">
        <v>6</v>
      </c>
      <c r="H4" s="5" t="s">
        <v>7</v>
      </c>
      <c r="I4" s="6" t="s">
        <v>5</v>
      </c>
      <c r="J4" s="4" t="s">
        <v>6</v>
      </c>
      <c r="K4" s="5" t="s">
        <v>7</v>
      </c>
      <c r="L4" s="1"/>
      <c r="M4" s="1"/>
      <c r="N4" s="1"/>
    </row>
    <row r="5" spans="1:14" ht="24.95" customHeight="1" x14ac:dyDescent="0.15">
      <c r="A5" s="1"/>
      <c r="B5" s="7" t="s">
        <v>8</v>
      </c>
      <c r="C5" s="8">
        <v>332499</v>
      </c>
      <c r="D5" s="9">
        <v>160680</v>
      </c>
      <c r="E5" s="10">
        <v>48.3</v>
      </c>
      <c r="F5" s="8">
        <v>156861</v>
      </c>
      <c r="G5" s="9">
        <v>69378</v>
      </c>
      <c r="H5" s="10">
        <v>44.2</v>
      </c>
      <c r="I5" s="8">
        <v>175638</v>
      </c>
      <c r="J5" s="9">
        <v>91302</v>
      </c>
      <c r="K5" s="10">
        <v>52</v>
      </c>
      <c r="L5" s="1"/>
      <c r="M5" s="1"/>
      <c r="N5" s="1"/>
    </row>
    <row r="6" spans="1:14" ht="24.95" customHeight="1" x14ac:dyDescent="0.15">
      <c r="A6" s="1"/>
      <c r="B6" s="11" t="s">
        <v>9</v>
      </c>
      <c r="C6" s="12">
        <v>389104.50000000012</v>
      </c>
      <c r="D6" s="13">
        <v>220857</v>
      </c>
      <c r="E6" s="14">
        <v>56.8</v>
      </c>
      <c r="F6" s="12">
        <v>197511.58333333337</v>
      </c>
      <c r="G6" s="13">
        <v>122402</v>
      </c>
      <c r="H6" s="15">
        <v>62</v>
      </c>
      <c r="I6" s="16">
        <v>191592.91666666674</v>
      </c>
      <c r="J6" s="13">
        <v>98455</v>
      </c>
      <c r="K6" s="15">
        <v>51.4</v>
      </c>
      <c r="L6" s="1"/>
      <c r="M6" s="1"/>
      <c r="N6" s="1"/>
    </row>
    <row r="7" spans="1:14" ht="24.95" customHeight="1" x14ac:dyDescent="0.15">
      <c r="A7" s="1"/>
      <c r="B7" s="11" t="s">
        <v>10</v>
      </c>
      <c r="C7" s="12">
        <v>5015</v>
      </c>
      <c r="D7" s="13">
        <v>4275</v>
      </c>
      <c r="E7" s="15">
        <v>85.2</v>
      </c>
      <c r="F7" s="12">
        <v>2772</v>
      </c>
      <c r="G7" s="13">
        <v>2669</v>
      </c>
      <c r="H7" s="15">
        <v>96.3</v>
      </c>
      <c r="I7" s="16">
        <v>2243</v>
      </c>
      <c r="J7" s="13">
        <v>1606</v>
      </c>
      <c r="K7" s="15">
        <v>71.599999999999994</v>
      </c>
      <c r="L7" s="1"/>
      <c r="N7" s="1"/>
    </row>
    <row r="8" spans="1:14" ht="24.95" customHeight="1" x14ac:dyDescent="0.15">
      <c r="A8" s="1"/>
      <c r="B8" s="11" t="s">
        <v>11</v>
      </c>
      <c r="C8" s="12">
        <v>14173</v>
      </c>
      <c r="D8" s="13">
        <v>11135</v>
      </c>
      <c r="E8" s="15">
        <v>78.599999999999994</v>
      </c>
      <c r="F8" s="12">
        <v>6862</v>
      </c>
      <c r="G8" s="13">
        <v>5824</v>
      </c>
      <c r="H8" s="15">
        <v>84.9</v>
      </c>
      <c r="I8" s="16">
        <v>7311</v>
      </c>
      <c r="J8" s="13">
        <v>5311</v>
      </c>
      <c r="K8" s="15">
        <v>72.599999999999994</v>
      </c>
      <c r="L8" s="1"/>
      <c r="N8" s="1"/>
    </row>
    <row r="9" spans="1:14" ht="24.95" customHeight="1" x14ac:dyDescent="0.15">
      <c r="A9" s="1"/>
      <c r="B9" s="11" t="s">
        <v>12</v>
      </c>
      <c r="C9" s="12">
        <v>15605</v>
      </c>
      <c r="D9" s="13">
        <v>13653</v>
      </c>
      <c r="E9" s="15">
        <v>87.5</v>
      </c>
      <c r="F9" s="12">
        <v>7473</v>
      </c>
      <c r="G9" s="13">
        <v>6916</v>
      </c>
      <c r="H9" s="15">
        <v>92.5</v>
      </c>
      <c r="I9" s="16">
        <v>8132</v>
      </c>
      <c r="J9" s="13">
        <v>6737</v>
      </c>
      <c r="K9" s="15">
        <v>82.8</v>
      </c>
      <c r="L9" s="1"/>
      <c r="N9" s="1"/>
    </row>
    <row r="10" spans="1:14" ht="24.95" customHeight="1" x14ac:dyDescent="0.15">
      <c r="A10" s="1"/>
      <c r="B10" s="11" t="s">
        <v>13</v>
      </c>
      <c r="C10" s="12">
        <v>7569</v>
      </c>
      <c r="D10" s="13">
        <v>6520</v>
      </c>
      <c r="E10" s="15">
        <v>86.1</v>
      </c>
      <c r="F10" s="12">
        <v>3954</v>
      </c>
      <c r="G10" s="13">
        <v>3806</v>
      </c>
      <c r="H10" s="15">
        <v>96.3</v>
      </c>
      <c r="I10" s="16">
        <v>3615</v>
      </c>
      <c r="J10" s="13">
        <v>2714</v>
      </c>
      <c r="K10" s="15">
        <v>75.099999999999994</v>
      </c>
      <c r="L10" s="1"/>
      <c r="N10" s="1"/>
    </row>
    <row r="11" spans="1:14" ht="24.95" customHeight="1" thickBot="1" x14ac:dyDescent="0.2">
      <c r="A11" s="1"/>
      <c r="B11" s="17" t="s">
        <v>14</v>
      </c>
      <c r="C11" s="18">
        <v>3063</v>
      </c>
      <c r="D11" s="19">
        <v>2654</v>
      </c>
      <c r="E11" s="20">
        <v>86.6</v>
      </c>
      <c r="F11" s="18">
        <v>1822</v>
      </c>
      <c r="G11" s="19">
        <v>1798</v>
      </c>
      <c r="H11" s="20">
        <v>98.7</v>
      </c>
      <c r="I11" s="21">
        <v>1241</v>
      </c>
      <c r="J11" s="19">
        <v>856</v>
      </c>
      <c r="K11" s="20">
        <v>69</v>
      </c>
      <c r="L11" s="1"/>
      <c r="N11" s="1"/>
    </row>
    <row r="12" spans="1:14" ht="24.95" customHeight="1" thickTop="1" thickBot="1" x14ac:dyDescent="0.2">
      <c r="A12" s="1"/>
      <c r="B12" s="22" t="s">
        <v>15</v>
      </c>
      <c r="C12" s="23">
        <f>SUM(C5:C11)</f>
        <v>767028.50000000012</v>
      </c>
      <c r="D12" s="24">
        <f>SUM(D5:D11)</f>
        <v>419774</v>
      </c>
      <c r="E12" s="25">
        <f>D12/C12*100</f>
        <v>54.727301527909319</v>
      </c>
      <c r="F12" s="23">
        <f>SUM(F5:F11)</f>
        <v>377255.58333333337</v>
      </c>
      <c r="G12" s="24">
        <f>SUM(G5:G11)</f>
        <v>212793</v>
      </c>
      <c r="H12" s="25">
        <f>G12/F12*100</f>
        <v>56.405527022241984</v>
      </c>
      <c r="I12" s="23">
        <f>SUM(I5:I11)</f>
        <v>389772.91666666674</v>
      </c>
      <c r="J12" s="24">
        <f>SUM(J5:J11)</f>
        <v>206981</v>
      </c>
      <c r="K12" s="25">
        <f>J12/I12*100</f>
        <v>53.102971281355046</v>
      </c>
      <c r="L12" s="1"/>
      <c r="M12" s="1"/>
      <c r="N12" s="1"/>
    </row>
    <row r="13" spans="1:14" ht="15" customHeight="1" x14ac:dyDescent="0.15">
      <c r="A13" s="1"/>
      <c r="B13" s="26" t="s">
        <v>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1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4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4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4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4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4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4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4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4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4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4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4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4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4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</sheetData>
  <mergeCells count="5">
    <mergeCell ref="B1:K1"/>
    <mergeCell ref="B3:B4"/>
    <mergeCell ref="C3:E3"/>
    <mergeCell ref="F3:H3"/>
    <mergeCell ref="I3:K3"/>
  </mergeCells>
  <phoneticPr fontId="2"/>
  <printOptions horizontalCentered="1" verticalCentered="1"/>
  <pageMargins left="0.31496062992125984" right="0.31496062992125984" top="0.55118110236220474" bottom="0.55118110236220474" header="0.11811023622047245" footer="0.31496062992125984"/>
  <pageSetup paperSize="9" scale="85" firstPageNumber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Ⅵ-20</vt:lpstr>
      <vt:lpstr>'Ⅵ-20'!Print_Area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2020-05-22T02:02:12Z</dcterms:created>
  <dcterms:modified xsi:type="dcterms:W3CDTF">2021-05-11T08:33:12Z</dcterms:modified>
</cp:coreProperties>
</file>