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630"/>
  </bookViews>
  <sheets>
    <sheet name="特別管理産業廃棄物" sheetId="1" r:id="rId1"/>
  </sheets>
  <externalReferences>
    <externalReference r:id="rId2"/>
  </externalReferences>
  <definedNames>
    <definedName name="_xlnm.Print_Titles" localSheetId="0">特別管理産業廃棄物!$1:$1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  <c r="L1" i="1"/>
  <c r="K1" i="1"/>
  <c r="J1" i="1"/>
  <c r="I1" i="1"/>
</calcChain>
</file>

<file path=xl/sharedStrings.xml><?xml version="1.0" encoding="utf-8"?>
<sst xmlns="http://schemas.openxmlformats.org/spreadsheetml/2006/main" count="366" uniqueCount="182">
  <si>
    <t>管轄</t>
  </si>
  <si>
    <t>業種</t>
  </si>
  <si>
    <t>提出者</t>
  </si>
  <si>
    <t>事業場の名称</t>
  </si>
  <si>
    <t>仙南</t>
  </si>
  <si>
    <t>製造業</t>
  </si>
  <si>
    <t>ＤＩＣ北日本ポリマ株式会社</t>
  </si>
  <si>
    <t>蔵王町</t>
  </si>
  <si>
    <t>宮字新大除５６番地</t>
  </si>
  <si>
    <t>東北工場</t>
  </si>
  <si>
    <t>〇PDFファイル/109KB</t>
  </si>
  <si>
    <t>三丸化学株式会社</t>
  </si>
  <si>
    <t>村田町</t>
  </si>
  <si>
    <t>大字村田字西ヶ丘12－1</t>
  </si>
  <si>
    <t>〇PDFファイル/168KB</t>
  </si>
  <si>
    <t>医療、福祉</t>
  </si>
  <si>
    <t>公立刈田綜合病院</t>
  </si>
  <si>
    <t>白石市</t>
  </si>
  <si>
    <t>福岡蔵本字下原沖36番地</t>
  </si>
  <si>
    <t>〇PDFファイル/82KB</t>
  </si>
  <si>
    <t>〇PDFファイル/129KB</t>
  </si>
  <si>
    <t>株式会社トーキン</t>
  </si>
  <si>
    <t>旭町７丁目１－１</t>
  </si>
  <si>
    <t>白石事業所</t>
  </si>
  <si>
    <t>〇PDFファイル/140KB</t>
  </si>
  <si>
    <t>〇PDFファイル/160KB</t>
  </si>
  <si>
    <t>東北三和鋼器株式会社</t>
  </si>
  <si>
    <t>柴田町</t>
  </si>
  <si>
    <t>大字船岡字山田１－７</t>
  </si>
  <si>
    <t>〇PDFファイル/108KB</t>
  </si>
  <si>
    <t>〇PDFファイル/141KB</t>
  </si>
  <si>
    <t>みやぎ県南中核病院企業団</t>
  </si>
  <si>
    <t>大河原町</t>
  </si>
  <si>
    <t>字西38番地1</t>
  </si>
  <si>
    <t>みやぎ県南中核病院</t>
  </si>
  <si>
    <t>〇PDFファイル/135KB</t>
  </si>
  <si>
    <t>〇PDFファイル/151KB</t>
  </si>
  <si>
    <t>サービス業（他に分類されないもの）</t>
  </si>
  <si>
    <t>株式会社仙南環境サービス</t>
  </si>
  <si>
    <t>大字沼辺字牡丹山55番地</t>
  </si>
  <si>
    <t>仙南クリーンセンター</t>
  </si>
  <si>
    <t>角田市</t>
  </si>
  <si>
    <t>〇PDFファイル/133KB</t>
  </si>
  <si>
    <t>東北特殊鋼株式会社</t>
  </si>
  <si>
    <t>大字村田字西ヶ丘23</t>
  </si>
  <si>
    <t>本社工場</t>
  </si>
  <si>
    <t>〇PDFファイル/218KB</t>
  </si>
  <si>
    <t>〇PDFファイル/199KB</t>
  </si>
  <si>
    <t>リコーインダストリー株式会社　東北事業所</t>
  </si>
  <si>
    <t>大字中名生字神明堂3番地1</t>
  </si>
  <si>
    <t>東北事業所</t>
  </si>
  <si>
    <t>〇PDFファイル/164KB</t>
  </si>
  <si>
    <t>〇PDFファイル/177KB</t>
  </si>
  <si>
    <t>岩沼</t>
  </si>
  <si>
    <t>TOYO　TIRE株式会社</t>
  </si>
  <si>
    <t>兵庫県</t>
  </si>
  <si>
    <t>伊丹市藤ノ木2-2-13</t>
  </si>
  <si>
    <t>ＴＯＹＯ ＴＩＲＥ 株式会社 仙台工場</t>
  </si>
  <si>
    <t>岩沼市</t>
  </si>
  <si>
    <t>吹上3-5-1</t>
  </si>
  <si>
    <t>〇PDFファイル/142KB</t>
  </si>
  <si>
    <t>地方独立行政法人宮城県立病院機構　宮城県立がんセンター</t>
  </si>
  <si>
    <t>名取市</t>
  </si>
  <si>
    <t>愛島塩手字野田山47-1</t>
  </si>
  <si>
    <t>宮城県立がんセンター</t>
  </si>
  <si>
    <t>〇PDFファイル/136KB</t>
  </si>
  <si>
    <t>〇PDFファイル/157KB</t>
  </si>
  <si>
    <t>医療法人社団みやぎ清耀会緑の里クリニック</t>
  </si>
  <si>
    <t>北長谷字畑向山南27-2</t>
  </si>
  <si>
    <t>〇PDFファイル/81KB</t>
  </si>
  <si>
    <t>独立行政法人国立病院機構宮城病院</t>
  </si>
  <si>
    <t>山元町</t>
  </si>
  <si>
    <t>高瀬字合戦原100</t>
  </si>
  <si>
    <t>社会医療法人将道会　総合南東北病院</t>
  </si>
  <si>
    <t>里の杜1丁目2番5号</t>
  </si>
  <si>
    <t>総合南東北病院</t>
  </si>
  <si>
    <t>〇PDFファイル/127KB</t>
  </si>
  <si>
    <t>塩釜</t>
  </si>
  <si>
    <t>東北岡島工業株式会社</t>
  </si>
  <si>
    <t>大和町</t>
  </si>
  <si>
    <t>松坂平1-1-9</t>
  </si>
  <si>
    <t>〇PDFファイル/144KB</t>
  </si>
  <si>
    <t>電気・ガス・熱供給・水道業</t>
  </si>
  <si>
    <t>仙台市</t>
  </si>
  <si>
    <t>公益財団法人宮城県厚生協会坂総合病院</t>
  </si>
  <si>
    <t>塩竈市</t>
  </si>
  <si>
    <t>錦町16-5</t>
  </si>
  <si>
    <t>〇PDFファイル/143KB</t>
  </si>
  <si>
    <t>ラピスセミコンダクタ宮城株式会社</t>
  </si>
  <si>
    <t>大衡村</t>
  </si>
  <si>
    <t>沖の平１番</t>
  </si>
  <si>
    <t>〇PDFファイル/163KB</t>
  </si>
  <si>
    <t>〇PDFファイル/242KB</t>
  </si>
  <si>
    <t>東北電力株式会社 仙台火力発電所</t>
  </si>
  <si>
    <t>七ヶ浜町</t>
  </si>
  <si>
    <t>代ヶ崎浜字前島１番</t>
  </si>
  <si>
    <t>〇PDFファイル/130KB</t>
  </si>
  <si>
    <t/>
  </si>
  <si>
    <t>東北電機製造株式会社</t>
  </si>
  <si>
    <t>多賀城市</t>
  </si>
  <si>
    <t>宮内二丁目２番１号</t>
  </si>
  <si>
    <t>〇PDFファイル/571KB</t>
  </si>
  <si>
    <t>〇PDFファイル/452KB</t>
  </si>
  <si>
    <t>大崎</t>
  </si>
  <si>
    <t>株式会社 RSテクノロジーズ</t>
  </si>
  <si>
    <t>東京都</t>
  </si>
  <si>
    <t>品川区大井1-4-71 NTビル 12F</t>
  </si>
  <si>
    <t>株式会社 RSテクノロジーズ 三本木工場</t>
  </si>
  <si>
    <t>大崎市</t>
  </si>
  <si>
    <t>三本木音無字山崎26-2</t>
  </si>
  <si>
    <t>〇PDFファイル/111KB</t>
  </si>
  <si>
    <t>〇PDFファイル/145KB</t>
  </si>
  <si>
    <t>ＹＫＫ　ＡＰ株式会社</t>
  </si>
  <si>
    <t>三本木字吉田一番地</t>
  </si>
  <si>
    <t>ＹＫＫ ＡＰ㈱　東北製造所</t>
  </si>
  <si>
    <t>三本木字吉田１番地</t>
  </si>
  <si>
    <t>大崎市民病院鳴子温泉分院</t>
  </si>
  <si>
    <t>鳴子温泉字末沢１番地</t>
  </si>
  <si>
    <t>〇PDFファイル/384KB</t>
  </si>
  <si>
    <t>〇PDFファイル/398KB</t>
  </si>
  <si>
    <t>大崎市民病院　鹿島台分院</t>
  </si>
  <si>
    <t>鹿島台平渡字東要害２０番地</t>
  </si>
  <si>
    <t>大崎市民病院鹿島台分院</t>
  </si>
  <si>
    <t>大崎市民病院岩出山分院</t>
  </si>
  <si>
    <t>岩出山字下川原町84番地29</t>
  </si>
  <si>
    <t>〇PDFファイル/154KB</t>
  </si>
  <si>
    <t>日東電工株式会社　東北事業所</t>
  </si>
  <si>
    <t>岩出山下野目字砂田101番地</t>
  </si>
  <si>
    <t>〇PDFファイル/175KB</t>
  </si>
  <si>
    <t>大崎市民病院</t>
  </si>
  <si>
    <t>古川穂波三丁目8番１号</t>
  </si>
  <si>
    <t>石巻</t>
  </si>
  <si>
    <t>大倉工業株式会社</t>
  </si>
  <si>
    <t>新田字西46-3</t>
  </si>
  <si>
    <t>大倉工業株式会社　鳴瀬工場</t>
  </si>
  <si>
    <t>東松島市</t>
  </si>
  <si>
    <t>川下字内響131-107</t>
  </si>
  <si>
    <t>石巻市立病院</t>
  </si>
  <si>
    <t>石巻市</t>
  </si>
  <si>
    <t>穀町１４番１号</t>
  </si>
  <si>
    <t>穀町１５番１号</t>
  </si>
  <si>
    <t>株式会社山形メイコー</t>
  </si>
  <si>
    <t>山形県</t>
  </si>
  <si>
    <t>西村山郡河北町谷地字真木250</t>
  </si>
  <si>
    <t>株式会社　山形メイコー石巻工場</t>
  </si>
  <si>
    <t>重吉町8-5</t>
  </si>
  <si>
    <t>〇PDFファイル/110KB</t>
  </si>
  <si>
    <t>日本製紙株式会社　石巻工場</t>
  </si>
  <si>
    <t>南光町二丁目２番１号</t>
  </si>
  <si>
    <t>〇PDFファイル/137KB</t>
  </si>
  <si>
    <t>卸売業、小売業</t>
  </si>
  <si>
    <t>ＪＦＥ商事株式会社</t>
  </si>
  <si>
    <t>千代田区大手町1丁目9番5号</t>
  </si>
  <si>
    <t>株式会社国際清浄敷地内</t>
  </si>
  <si>
    <t>登米市</t>
  </si>
  <si>
    <t>迫町新田字刈又沢147番地</t>
  </si>
  <si>
    <t>〇PDFファイル/132KB</t>
  </si>
  <si>
    <t>石巻赤十字病院</t>
  </si>
  <si>
    <t>蛇田字西道下71</t>
  </si>
  <si>
    <t>〇PDFファイル/155KB</t>
  </si>
  <si>
    <t>株式会社伊藤製鐵所石巻工場</t>
  </si>
  <si>
    <t>重吉町2番地</t>
  </si>
  <si>
    <t>気仙沼</t>
  </si>
  <si>
    <t>気仙沼市立病院</t>
  </si>
  <si>
    <t>気仙沼市</t>
  </si>
  <si>
    <t>赤岩杉ノ沢８番地２</t>
  </si>
  <si>
    <t>〇PDFファイル/152KB</t>
  </si>
  <si>
    <t>県庁</t>
  </si>
  <si>
    <t>建設業</t>
  </si>
  <si>
    <t>大成ロテック株式会社</t>
  </si>
  <si>
    <t>寒河江市大字日田字平田145番1号</t>
  </si>
  <si>
    <t>大成ロテック株式会社　山形工事事務所</t>
  </si>
  <si>
    <t>宮城県内一円（仙台市を除く）</t>
  </si>
  <si>
    <t>〇PDFファイル/134KB</t>
  </si>
  <si>
    <t>共立建設株式会社東北支店</t>
  </si>
  <si>
    <t>宮城野区榴岡四丁目３番１０号</t>
  </si>
  <si>
    <t>宮城県内諸工事</t>
  </si>
  <si>
    <t>日鋪建設株式会社　宮城出張所</t>
  </si>
  <si>
    <t>増田字後島４５２</t>
  </si>
  <si>
    <t>提出者住所</t>
    <rPh sb="0" eb="3">
      <t>テイシュツシャ</t>
    </rPh>
    <rPh sb="3" eb="5">
      <t>ジュウショ</t>
    </rPh>
    <phoneticPr fontId="2"/>
  </si>
  <si>
    <t>事業場の所在地</t>
    <rPh sb="0" eb="2">
      <t>ジギョウ</t>
    </rPh>
    <rPh sb="2" eb="3">
      <t>バ</t>
    </rPh>
    <rPh sb="4" eb="7">
      <t>ショザイチ</t>
    </rPh>
    <phoneticPr fontId="2"/>
  </si>
  <si>
    <t>日鋪建設株式会社　宮城出張所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</si>
</sst>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5" x14ac:knownFonts="1"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indexed="5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do/40.&#23455;&#32318;&#22577;&#21578;&#12471;&#12473;&#12486;&#12512;/08&#12288;&#23455;&#32318;&#22577;&#21578;&#12487;&#12540;&#12479;/02%20&#12487;&#12540;&#12479;&#38598;&#35336;&#12539;&#35299;&#26512;&#65288;Access&#65289;&#12539;&#20844;&#38283;/R1&#23455;&#32318;&#65288;R2&#21463;&#29702;&#65289;/&#23455;&#32318;&#65320;&#65328;&#20844;&#34920;/&#20803;&#12487;&#12540;&#12479;/&#22810;&#37327;&#25490;&#20986;&#20107;&#26989;&#32773;&#22577;&#21578;&#38598;&#35336;&#34920;_20210308145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全体(仙台市を除く)_産廃"/>
      <sheetName val="県全体(仙台市を除く) _特管"/>
      <sheetName val="仙南_産廃"/>
      <sheetName val="仙南_特管"/>
      <sheetName val="岩沼_産廃"/>
      <sheetName val="岩沼_特管"/>
      <sheetName val="塩釜_産廃"/>
      <sheetName val="塩釜_特管"/>
      <sheetName val="大崎_産廃"/>
      <sheetName val="大崎_特管"/>
      <sheetName val="石巻_産廃"/>
      <sheetName val="石巻_特管"/>
      <sheetName val="気仙沼_産廃"/>
      <sheetName val="気仙沼_特管"/>
      <sheetName val="県庁_産廃"/>
      <sheetName val="県庁_特管"/>
      <sheetName val="仙台市_産廃"/>
      <sheetName val="仙台市_特管"/>
      <sheetName val="年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R1年</v>
          </cell>
        </row>
        <row r="2">
          <cell r="A2" t="str">
            <v>R2年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yagisanpai.jp/sys/DownLoadPage2.aspx?serial=939&amp;nendo=2019&amp;t_number=1&amp;dnendo=R1&amp;fileno=9&amp;wasteType=2&amp;disposalSite=2" TargetMode="External"/><Relationship Id="rId18" Type="http://schemas.openxmlformats.org/officeDocument/2006/relationships/hyperlink" Target="https://www.miyagisanpai.jp/sys/DownLoadPage2.aspx?serial=935&amp;nendo=2019&amp;t_number=1&amp;dnendo=R1&amp;fileno=13&amp;wasteType=2&amp;disposalSite=2" TargetMode="External"/><Relationship Id="rId26" Type="http://schemas.openxmlformats.org/officeDocument/2006/relationships/hyperlink" Target="https://www.miyagisanpai.jp/sys/DownLoadPage2.aspx?serial=1236&amp;nendo=2019&amp;t_number=1&amp;dnendo=R1&amp;fileno=9&amp;wasteType=2&amp;disposalSite=2" TargetMode="External"/><Relationship Id="rId39" Type="http://schemas.openxmlformats.org/officeDocument/2006/relationships/hyperlink" Target="https://www.miyagisanpai.jp/sys/DownLoadPage2.aspx?serial=1001&amp;nendo=2019&amp;t_number=1&amp;dnendo=R1&amp;fileno=9&amp;wasteType=2&amp;disposalSite=2" TargetMode="External"/><Relationship Id="rId21" Type="http://schemas.openxmlformats.org/officeDocument/2006/relationships/hyperlink" Target="https://www.miyagisanpai.jp/sys/DownLoadPage2.aspx?serial=966&amp;nendo=2019&amp;t_number=1&amp;dnendo=R1&amp;fileno=9&amp;wasteType=2&amp;disposalSite=2" TargetMode="External"/><Relationship Id="rId34" Type="http://schemas.openxmlformats.org/officeDocument/2006/relationships/hyperlink" Target="https://www.miyagisanpai.jp/sys/DownLoadPage2.aspx?serial=1259&amp;nendo=2019&amp;t_number=1&amp;dnendo=R1&amp;fileno=13&amp;wasteType=2&amp;disposalSite=2" TargetMode="External"/><Relationship Id="rId42" Type="http://schemas.openxmlformats.org/officeDocument/2006/relationships/hyperlink" Target="https://www.miyagisanpai.jp/sys/DownLoadPage2.aspx?serial=1151&amp;nendo=2019&amp;t_number=1&amp;dnendo=R1&amp;fileno=9&amp;wasteType=2&amp;disposalSite=2" TargetMode="External"/><Relationship Id="rId47" Type="http://schemas.openxmlformats.org/officeDocument/2006/relationships/hyperlink" Target="https://www.miyagisanpai.jp/sys/DownLoadPage2.aspx?serial=1219&amp;nendo=2019&amp;t_number=1&amp;dnendo=R1&amp;fileno=13&amp;wasteType=2&amp;disposalSite=2" TargetMode="External"/><Relationship Id="rId50" Type="http://schemas.openxmlformats.org/officeDocument/2006/relationships/hyperlink" Target="https://www.miyagisanpai.jp/sys/DownLoadPage2.aspx?serial=1048&amp;nendo=2019&amp;t_number=1&amp;dnendo=R1&amp;fileno=13&amp;wasteType=2&amp;disposalSite=2" TargetMode="External"/><Relationship Id="rId55" Type="http://schemas.openxmlformats.org/officeDocument/2006/relationships/hyperlink" Target="https://www.miyagisanpai.jp/sys/DownLoadPage2.aspx?serial=1128&amp;nendo=2019&amp;t_number=1&amp;dnendo=R1&amp;fileno=13&amp;wasteType=2&amp;disposalSite=2" TargetMode="External"/><Relationship Id="rId63" Type="http://schemas.openxmlformats.org/officeDocument/2006/relationships/hyperlink" Target="https://www.miyagisanpai.jp/sys/DownLoadPage2.aspx?serial=1235&amp;nendo=2019&amp;t_number=1&amp;dnendo=R1&amp;fileno=9&amp;wasteType=2&amp;disposalSite=2" TargetMode="External"/><Relationship Id="rId7" Type="http://schemas.openxmlformats.org/officeDocument/2006/relationships/hyperlink" Target="https://www.miyagisanpai.jp/sys/DownLoadPage2.aspx?serial=1098&amp;nendo=2019&amp;t_number=1&amp;dnendo=R1&amp;fileno=9&amp;wasteType=2&amp;disposalSite=2" TargetMode="External"/><Relationship Id="rId2" Type="http://schemas.openxmlformats.org/officeDocument/2006/relationships/hyperlink" Target="https://www.miyagisanpai.jp/sys/DownLoadPage2.aspx?serial=890&amp;nendo=2019&amp;t_number=1&amp;dnendo=R1&amp;fileno=13&amp;wasteType=2&amp;disposalSite=2" TargetMode="External"/><Relationship Id="rId16" Type="http://schemas.openxmlformats.org/officeDocument/2006/relationships/hyperlink" Target="https://www.miyagisanpai.jp/sys/DownLoadPage2.aspx?serial=1220&amp;nendo=2019&amp;t_number=1&amp;dnendo=R1&amp;fileno=13&amp;wasteType=2&amp;disposalSite=2" TargetMode="External"/><Relationship Id="rId20" Type="http://schemas.openxmlformats.org/officeDocument/2006/relationships/hyperlink" Target="https://www.miyagisanpai.jp/sys/DownLoadPage2.aspx?serial=966&amp;nendo=2019&amp;t_number=1&amp;dnendo=R1&amp;fileno=13&amp;wasteType=2&amp;disposalSite=2" TargetMode="External"/><Relationship Id="rId29" Type="http://schemas.openxmlformats.org/officeDocument/2006/relationships/hyperlink" Target="https://www.miyagisanpai.jp/sys/DownLoadPage2.aspx?serial=1095&amp;nendo=2019&amp;t_number=1&amp;dnendo=R1&amp;fileno=13&amp;wasteType=2&amp;disposalSite=2" TargetMode="External"/><Relationship Id="rId41" Type="http://schemas.openxmlformats.org/officeDocument/2006/relationships/hyperlink" Target="https://www.miyagisanpai.jp/sys/DownLoadPage2.aspx?serial=1148&amp;nendo=2019&amp;t_number=1&amp;dnendo=R1&amp;fileno=9&amp;wasteType=2&amp;disposalSite=2" TargetMode="External"/><Relationship Id="rId54" Type="http://schemas.openxmlformats.org/officeDocument/2006/relationships/hyperlink" Target="https://www.miyagisanpai.jp/sys/DownLoadPage2.aspx?serial=990&amp;nendo=2019&amp;t_number=1&amp;dnendo=R1&amp;fileno=9&amp;wasteType=2&amp;disposalSite=2" TargetMode="External"/><Relationship Id="rId62" Type="http://schemas.openxmlformats.org/officeDocument/2006/relationships/hyperlink" Target="https://www.miyagisanpai.jp/sys/DownLoadPage2.aspx?serial=923&amp;nendo=2019&amp;t_number=1&amp;dnendo=R1&amp;fileno=13&amp;wasteType=2&amp;disposalSite=2" TargetMode="External"/><Relationship Id="rId1" Type="http://schemas.openxmlformats.org/officeDocument/2006/relationships/hyperlink" Target="https://www.miyagisanpai.jp/sys/DownLoadPage2.aspx?serial=879&amp;nendo=2019&amp;t_number=1&amp;dnendo=R1&amp;fileno=13&amp;wasteType=2&amp;disposalSite=2" TargetMode="External"/><Relationship Id="rId6" Type="http://schemas.openxmlformats.org/officeDocument/2006/relationships/hyperlink" Target="https://www.miyagisanpai.jp/sys/DownLoadPage2.aspx?serial=1098&amp;nendo=2019&amp;t_number=1&amp;dnendo=R1&amp;fileno=13&amp;wasteType=2&amp;disposalSite=2" TargetMode="External"/><Relationship Id="rId11" Type="http://schemas.openxmlformats.org/officeDocument/2006/relationships/hyperlink" Target="https://www.miyagisanpai.jp/sys/DownLoadPage2.aspx?serial=1198&amp;nendo=2019&amp;t_number=1&amp;dnendo=R1&amp;fileno=9&amp;wasteType=2&amp;disposalSite=2" TargetMode="External"/><Relationship Id="rId24" Type="http://schemas.openxmlformats.org/officeDocument/2006/relationships/hyperlink" Target="https://www.miyagisanpai.jp/sys/DownLoadPage2.aspx?serial=1127&amp;nendo=2019&amp;t_number=1&amp;dnendo=R1&amp;fileno=13&amp;wasteType=2&amp;disposalSite=2" TargetMode="External"/><Relationship Id="rId32" Type="http://schemas.openxmlformats.org/officeDocument/2006/relationships/hyperlink" Target="https://www.miyagisanpai.jp/sys/DownLoadPage2.aspx?serial=1129&amp;nendo=2019&amp;t_number=1&amp;dnendo=R1&amp;fileno=9&amp;wasteType=2&amp;disposalSite=2" TargetMode="External"/><Relationship Id="rId37" Type="http://schemas.openxmlformats.org/officeDocument/2006/relationships/hyperlink" Target="https://www.miyagisanpai.jp/sys/DownLoadPage2.aspx?serial=942&amp;nendo=2019&amp;t_number=1&amp;dnendo=R1&amp;fileno=9&amp;wasteType=2&amp;disposalSite=2" TargetMode="External"/><Relationship Id="rId40" Type="http://schemas.openxmlformats.org/officeDocument/2006/relationships/hyperlink" Target="https://www.miyagisanpai.jp/sys/DownLoadPage2.aspx?serial=1148&amp;nendo=2019&amp;t_number=1&amp;dnendo=R1&amp;fileno=13&amp;wasteType=2&amp;disposalSite=2" TargetMode="External"/><Relationship Id="rId45" Type="http://schemas.openxmlformats.org/officeDocument/2006/relationships/hyperlink" Target="https://www.miyagisanpai.jp/sys/DownLoadPage2.aspx?serial=1175&amp;nendo=2019&amp;t_number=1&amp;dnendo=R1&amp;fileno=13&amp;wasteType=2&amp;disposalSite=2" TargetMode="External"/><Relationship Id="rId53" Type="http://schemas.openxmlformats.org/officeDocument/2006/relationships/hyperlink" Target="https://www.miyagisanpai.jp/sys/DownLoadPage2.aspx?serial=1064&amp;nendo=2019&amp;t_number=1&amp;dnendo=R1&amp;fileno=13&amp;wasteType=2&amp;disposalSite=2" TargetMode="External"/><Relationship Id="rId58" Type="http://schemas.openxmlformats.org/officeDocument/2006/relationships/hyperlink" Target="https://www.miyagisanpai.jp/sys/DownLoadPage2.aspx?serial=964&amp;nendo=2019&amp;t_number=1&amp;dnendo=R1&amp;fileno=9&amp;wasteType=2&amp;disposalSite=2" TargetMode="External"/><Relationship Id="rId5" Type="http://schemas.openxmlformats.org/officeDocument/2006/relationships/hyperlink" Target="https://www.miyagisanpai.jp/sys/DownLoadPage2.aspx?serial=1060&amp;nendo=2019&amp;t_number=1&amp;dnendo=R1&amp;fileno=9&amp;wasteType=2&amp;disposalSite=2" TargetMode="External"/><Relationship Id="rId15" Type="http://schemas.openxmlformats.org/officeDocument/2006/relationships/hyperlink" Target="https://www.miyagisanpai.jp/sys/DownLoadPage2.aspx?serial=1019&amp;nendo=2019&amp;t_number=1&amp;dnendo=R1&amp;fileno=9&amp;wasteType=2&amp;disposalSite=2" TargetMode="External"/><Relationship Id="rId23" Type="http://schemas.openxmlformats.org/officeDocument/2006/relationships/hyperlink" Target="https://www.miyagisanpai.jp/sys/DownLoadPage2.aspx?serial=1006&amp;nendo=2019&amp;t_number=1&amp;dnendo=R1&amp;fileno=9&amp;wasteType=2&amp;disposalSite=2" TargetMode="External"/><Relationship Id="rId28" Type="http://schemas.openxmlformats.org/officeDocument/2006/relationships/hyperlink" Target="https://www.miyagisanpai.jp/sys/DownLoadPage2.aspx?serial=1017&amp;nendo=2019&amp;t_number=1&amp;dnendo=R1&amp;fileno=9&amp;wasteType=2&amp;disposalSite=2" TargetMode="External"/><Relationship Id="rId36" Type="http://schemas.openxmlformats.org/officeDocument/2006/relationships/hyperlink" Target="https://www.miyagisanpai.jp/sys/DownLoadPage2.aspx?serial=942&amp;nendo=2019&amp;t_number=1&amp;dnendo=R1&amp;fileno=13&amp;wasteType=2&amp;disposalSite=2" TargetMode="External"/><Relationship Id="rId49" Type="http://schemas.openxmlformats.org/officeDocument/2006/relationships/hyperlink" Target="https://www.miyagisanpai.jp/sys/DownLoadPage2.aspx?serial=868&amp;nendo=2019&amp;t_number=1&amp;dnendo=R1&amp;fileno=9&amp;wasteType=2&amp;disposalSite=2" TargetMode="External"/><Relationship Id="rId57" Type="http://schemas.openxmlformats.org/officeDocument/2006/relationships/hyperlink" Target="https://www.miyagisanpai.jp/sys/DownLoadPage2.aspx?serial=964&amp;nendo=2019&amp;t_number=1&amp;dnendo=R1&amp;fileno=13&amp;wasteType=2&amp;disposalSite=2" TargetMode="External"/><Relationship Id="rId61" Type="http://schemas.openxmlformats.org/officeDocument/2006/relationships/hyperlink" Target="https://www.miyagisanpai.jp/sys/DownLoadPage2.aspx?serial=910&amp;nendo=2019&amp;t_number=1&amp;dnendo=R1&amp;fileno=9&amp;wasteType=2&amp;disposalSite=2" TargetMode="External"/><Relationship Id="rId10" Type="http://schemas.openxmlformats.org/officeDocument/2006/relationships/hyperlink" Target="https://www.miyagisanpai.jp/sys/DownLoadPage2.aspx?serial=1198&amp;nendo=2019&amp;t_number=1&amp;dnendo=R1&amp;fileno=13&amp;wasteType=2&amp;disposalSite=2" TargetMode="External"/><Relationship Id="rId19" Type="http://schemas.openxmlformats.org/officeDocument/2006/relationships/hyperlink" Target="https://www.miyagisanpai.jp/sys/DownLoadPage2.aspx?serial=935&amp;nendo=2019&amp;t_number=1&amp;dnendo=R1&amp;fileno=9&amp;wasteType=2&amp;disposalSite=2" TargetMode="External"/><Relationship Id="rId31" Type="http://schemas.openxmlformats.org/officeDocument/2006/relationships/hyperlink" Target="https://www.miyagisanpai.jp/sys/DownLoadPage2.aspx?serial=1129&amp;nendo=2019&amp;t_number=1&amp;dnendo=R1&amp;fileno=13&amp;wasteType=2&amp;disposalSite=2" TargetMode="External"/><Relationship Id="rId44" Type="http://schemas.openxmlformats.org/officeDocument/2006/relationships/hyperlink" Target="https://www.miyagisanpai.jp/sys/DownLoadPage2.aspx?serial=1135&amp;nendo=2019&amp;t_number=1&amp;dnendo=R1&amp;fileno=9&amp;wasteType=2&amp;disposalSite=2" TargetMode="External"/><Relationship Id="rId52" Type="http://schemas.openxmlformats.org/officeDocument/2006/relationships/hyperlink" Target="https://www.miyagisanpai.jp/sys/DownLoadPage2.aspx?serial=1071&amp;nendo=2019&amp;t_number=1&amp;dnendo=R1&amp;fileno=9&amp;wasteType=2&amp;disposalSite=2" TargetMode="External"/><Relationship Id="rId60" Type="http://schemas.openxmlformats.org/officeDocument/2006/relationships/hyperlink" Target="https://www.miyagisanpai.jp/sys/DownLoadPage2.aspx?serial=916&amp;nendo=2019&amp;t_number=1&amp;dnendo=R1&amp;fileno=9&amp;wasteType=2&amp;disposalSite=2" TargetMode="External"/><Relationship Id="rId4" Type="http://schemas.openxmlformats.org/officeDocument/2006/relationships/hyperlink" Target="https://www.miyagisanpai.jp/sys/DownLoadPage2.aspx?serial=1060&amp;nendo=2019&amp;t_number=1&amp;dnendo=R1&amp;fileno=13&amp;wasteType=2&amp;disposalSite=2" TargetMode="External"/><Relationship Id="rId9" Type="http://schemas.openxmlformats.org/officeDocument/2006/relationships/hyperlink" Target="https://www.miyagisanpai.jp/sys/DownLoadPage2.aspx?serial=1124&amp;nendo=2019&amp;t_number=1&amp;dnendo=R1&amp;fileno=9&amp;wasteType=2&amp;disposalSite=2" TargetMode="External"/><Relationship Id="rId14" Type="http://schemas.openxmlformats.org/officeDocument/2006/relationships/hyperlink" Target="https://www.miyagisanpai.jp/sys/DownLoadPage2.aspx?serial=1019&amp;nendo=2019&amp;t_number=1&amp;dnendo=R1&amp;fileno=13&amp;wasteType=2&amp;disposalSite=2" TargetMode="External"/><Relationship Id="rId22" Type="http://schemas.openxmlformats.org/officeDocument/2006/relationships/hyperlink" Target="https://www.miyagisanpai.jp/sys/DownLoadPage2.aspx?serial=1006&amp;nendo=2019&amp;t_number=1&amp;dnendo=R1&amp;fileno=13&amp;wasteType=2&amp;disposalSite=2" TargetMode="External"/><Relationship Id="rId27" Type="http://schemas.openxmlformats.org/officeDocument/2006/relationships/hyperlink" Target="https://www.miyagisanpai.jp/sys/DownLoadPage2.aspx?serial=1017&amp;nendo=2019&amp;t_number=1&amp;dnendo=R1&amp;fileno=13&amp;wasteType=2&amp;disposalSite=2" TargetMode="External"/><Relationship Id="rId30" Type="http://schemas.openxmlformats.org/officeDocument/2006/relationships/hyperlink" Target="https://www.miyagisanpai.jp/sys/DownLoadPage2.aspx?serial=1095&amp;nendo=2019&amp;t_number=1&amp;dnendo=R1&amp;fileno=9&amp;wasteType=2&amp;disposalSite=2" TargetMode="External"/><Relationship Id="rId35" Type="http://schemas.openxmlformats.org/officeDocument/2006/relationships/hyperlink" Target="https://www.miyagisanpai.jp/sys/DownLoadPage2.aspx?serial=1259&amp;nendo=2019&amp;t_number=1&amp;dnendo=R1&amp;fileno=9&amp;wasteType=2&amp;disposalSite=2" TargetMode="External"/><Relationship Id="rId43" Type="http://schemas.openxmlformats.org/officeDocument/2006/relationships/hyperlink" Target="https://www.miyagisanpai.jp/sys/DownLoadPage2.aspx?serial=1135&amp;nendo=2019&amp;t_number=1&amp;dnendo=R1&amp;fileno=13&amp;wasteType=2&amp;disposalSite=2" TargetMode="External"/><Relationship Id="rId48" Type="http://schemas.openxmlformats.org/officeDocument/2006/relationships/hyperlink" Target="https://www.miyagisanpai.jp/sys/DownLoadPage2.aspx?serial=1219&amp;nendo=2019&amp;t_number=1&amp;dnendo=R1&amp;fileno=9&amp;wasteType=2&amp;disposalSite=2" TargetMode="External"/><Relationship Id="rId56" Type="http://schemas.openxmlformats.org/officeDocument/2006/relationships/hyperlink" Target="https://www.miyagisanpai.jp/sys/DownLoadPage2.aspx?serial=1128&amp;nendo=2019&amp;t_number=1&amp;dnendo=R1&amp;fileno=9&amp;wasteType=2&amp;disposalSite=2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miyagisanpai.jp/sys/DownLoadPage2.aspx?serial=1124&amp;nendo=2019&amp;t_number=1&amp;dnendo=R1&amp;fileno=13&amp;wasteType=2&amp;disposalSite=2" TargetMode="External"/><Relationship Id="rId51" Type="http://schemas.openxmlformats.org/officeDocument/2006/relationships/hyperlink" Target="https://www.miyagisanpai.jp/sys/DownLoadPage2.aspx?serial=1071&amp;nendo=2019&amp;t_number=1&amp;dnendo=R1&amp;fileno=13&amp;wasteType=2&amp;disposalSite=2" TargetMode="External"/><Relationship Id="rId3" Type="http://schemas.openxmlformats.org/officeDocument/2006/relationships/hyperlink" Target="https://www.miyagisanpai.jp/sys/DownLoadPage2.aspx?serial=890&amp;nendo=2019&amp;t_number=1&amp;dnendo=R1&amp;fileno=9&amp;wasteType=2&amp;disposalSite=2" TargetMode="External"/><Relationship Id="rId12" Type="http://schemas.openxmlformats.org/officeDocument/2006/relationships/hyperlink" Target="https://www.miyagisanpai.jp/sys/DownLoadPage2.aspx?serial=939&amp;nendo=2019&amp;t_number=1&amp;dnendo=R1&amp;fileno=13&amp;wasteType=2&amp;disposalSite=2" TargetMode="External"/><Relationship Id="rId17" Type="http://schemas.openxmlformats.org/officeDocument/2006/relationships/hyperlink" Target="https://www.miyagisanpai.jp/sys/DownLoadPage2.aspx?serial=1220&amp;nendo=2019&amp;t_number=1&amp;dnendo=R1&amp;fileno=9&amp;wasteType=2&amp;disposalSite=2" TargetMode="External"/><Relationship Id="rId25" Type="http://schemas.openxmlformats.org/officeDocument/2006/relationships/hyperlink" Target="https://www.miyagisanpai.jp/sys/DownLoadPage2.aspx?serial=1236&amp;nendo=2019&amp;t_number=1&amp;dnendo=R1&amp;fileno=13&amp;wasteType=2&amp;disposalSite=2" TargetMode="External"/><Relationship Id="rId33" Type="http://schemas.openxmlformats.org/officeDocument/2006/relationships/hyperlink" Target="https://www.miyagisanpai.jp/sys/DownLoadPage2.aspx?serial=1091&amp;nendo=2019&amp;t_number=1&amp;dnendo=R1&amp;fileno=9&amp;wasteType=2&amp;disposalSite=2" TargetMode="External"/><Relationship Id="rId38" Type="http://schemas.openxmlformats.org/officeDocument/2006/relationships/hyperlink" Target="https://www.miyagisanpai.jp/sys/DownLoadPage2.aspx?serial=1001&amp;nendo=2019&amp;t_number=1&amp;dnendo=R1&amp;fileno=13&amp;wasteType=2&amp;disposalSite=2" TargetMode="External"/><Relationship Id="rId46" Type="http://schemas.openxmlformats.org/officeDocument/2006/relationships/hyperlink" Target="https://www.miyagisanpai.jp/sys/DownLoadPage2.aspx?serial=1175&amp;nendo=2019&amp;t_number=1&amp;dnendo=R1&amp;fileno=9&amp;wasteType=2&amp;disposalSite=2" TargetMode="External"/><Relationship Id="rId59" Type="http://schemas.openxmlformats.org/officeDocument/2006/relationships/hyperlink" Target="https://www.miyagisanpai.jp/sys/DownLoadPage2.aspx?serial=916&amp;nendo=2019&amp;t_number=1&amp;dnendo=R1&amp;fileno=13&amp;wasteType=2&amp;disposalSit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D1" workbookViewId="0">
      <pane ySplit="1" topLeftCell="A2" activePane="bottomLeft" state="frozen"/>
      <selection activeCell="G15" sqref="G15"/>
      <selection pane="bottomLeft" activeCell="F4" sqref="F4"/>
    </sheetView>
  </sheetViews>
  <sheetFormatPr defaultColWidth="9.25" defaultRowHeight="12" x14ac:dyDescent="0.15"/>
  <cols>
    <col min="1" max="1" width="6.625" style="3" customWidth="1"/>
    <col min="2" max="2" width="12.75" style="3" customWidth="1"/>
    <col min="3" max="3" width="22.125" style="3" customWidth="1"/>
    <col min="4" max="4" width="9.375" style="3" customWidth="1"/>
    <col min="5" max="5" width="22.875" style="3" customWidth="1"/>
    <col min="6" max="6" width="22.375" style="3" customWidth="1"/>
    <col min="7" max="7" width="8.375" style="3" customWidth="1"/>
    <col min="8" max="8" width="20.875" style="3" customWidth="1"/>
    <col min="9" max="10" width="16.75" style="10" customWidth="1"/>
    <col min="11" max="13" width="11.125" style="11" customWidth="1"/>
    <col min="14" max="16384" width="9.25" style="3"/>
  </cols>
  <sheetData>
    <row r="1" spans="1:13" s="9" customFormat="1" ht="48" x14ac:dyDescent="0.15">
      <c r="A1" s="5" t="s">
        <v>0</v>
      </c>
      <c r="B1" s="5" t="s">
        <v>1</v>
      </c>
      <c r="C1" s="5" t="s">
        <v>2</v>
      </c>
      <c r="D1" s="14" t="s">
        <v>179</v>
      </c>
      <c r="E1" s="15"/>
      <c r="F1" s="5" t="s">
        <v>3</v>
      </c>
      <c r="G1" s="14" t="s">
        <v>180</v>
      </c>
      <c r="H1" s="15"/>
      <c r="I1" s="6" t="str">
        <f>[1]年度!$A$1 &amp;"度
報告書"</f>
        <v>R1年度
報告書</v>
      </c>
      <c r="J1" s="6" t="str">
        <f>[1]年度!$A$2 &amp;"度
計画書"</f>
        <v>R2年度
計画書</v>
      </c>
      <c r="K1" s="7" t="str">
        <f>"目標値（"&amp; [1]年度!$A$1 &amp;"度（第1面に記載された目標値））"</f>
        <v>目標値（R1年度（第1面に記載された目標値））</v>
      </c>
      <c r="L1" s="8" t="str">
        <f>"総排出量（全廃棄物の合計）
（"&amp; [1]年度!$A$1 &amp;"度）"</f>
        <v>総排出量（全廃棄物の合計）
（R1年度）</v>
      </c>
      <c r="M1" s="8" t="str">
        <f>"今年度計画（"&amp; [1]年度!$A$2 &amp;"度（計画書の目標値））"</f>
        <v>今年度計画（R2年度（計画書の目標値））</v>
      </c>
    </row>
    <row r="2" spans="1:13" ht="24" x14ac:dyDescent="0.1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7</v>
      </c>
      <c r="H2" s="1" t="s">
        <v>8</v>
      </c>
      <c r="I2" s="2" t="s">
        <v>10</v>
      </c>
      <c r="J2" s="2"/>
      <c r="K2" s="4">
        <v>26</v>
      </c>
      <c r="L2" s="4">
        <v>44.338000000000001</v>
      </c>
      <c r="M2" s="4"/>
    </row>
    <row r="3" spans="1:13" ht="24" x14ac:dyDescent="0.15">
      <c r="A3" s="1" t="s">
        <v>4</v>
      </c>
      <c r="B3" s="1" t="s">
        <v>5</v>
      </c>
      <c r="C3" s="1" t="s">
        <v>11</v>
      </c>
      <c r="D3" s="1" t="s">
        <v>12</v>
      </c>
      <c r="E3" s="1" t="s">
        <v>13</v>
      </c>
      <c r="F3" s="1" t="s">
        <v>11</v>
      </c>
      <c r="G3" s="1" t="s">
        <v>12</v>
      </c>
      <c r="H3" s="1" t="s">
        <v>13</v>
      </c>
      <c r="I3" s="2" t="s">
        <v>10</v>
      </c>
      <c r="J3" s="2" t="s">
        <v>14</v>
      </c>
      <c r="K3" s="4">
        <v>90</v>
      </c>
      <c r="L3" s="4">
        <v>80.662000000000006</v>
      </c>
      <c r="M3" s="4">
        <v>90</v>
      </c>
    </row>
    <row r="4" spans="1:13" ht="24" x14ac:dyDescent="0.15">
      <c r="A4" s="1" t="s">
        <v>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16</v>
      </c>
      <c r="G4" s="1" t="s">
        <v>17</v>
      </c>
      <c r="H4" s="1" t="s">
        <v>18</v>
      </c>
      <c r="I4" s="2" t="s">
        <v>19</v>
      </c>
      <c r="J4" s="2" t="s">
        <v>20</v>
      </c>
      <c r="K4" s="4">
        <v>208</v>
      </c>
      <c r="L4" s="4">
        <v>173.69</v>
      </c>
      <c r="M4" s="4">
        <v>170</v>
      </c>
    </row>
    <row r="5" spans="1:13" ht="24" x14ac:dyDescent="0.15">
      <c r="A5" s="1" t="s">
        <v>4</v>
      </c>
      <c r="B5" s="1" t="s">
        <v>5</v>
      </c>
      <c r="C5" s="1" t="s">
        <v>21</v>
      </c>
      <c r="D5" s="1" t="s">
        <v>17</v>
      </c>
      <c r="E5" s="1" t="s">
        <v>22</v>
      </c>
      <c r="F5" s="1" t="s">
        <v>23</v>
      </c>
      <c r="G5" s="1" t="s">
        <v>17</v>
      </c>
      <c r="H5" s="1" t="s">
        <v>22</v>
      </c>
      <c r="I5" s="2" t="s">
        <v>24</v>
      </c>
      <c r="J5" s="2" t="s">
        <v>25</v>
      </c>
      <c r="K5" s="4">
        <v>81.010000000000005</v>
      </c>
      <c r="L5" s="4">
        <v>52.704000000000001</v>
      </c>
      <c r="M5" s="4">
        <v>52.704000000000001</v>
      </c>
    </row>
    <row r="6" spans="1:13" ht="24" x14ac:dyDescent="0.15">
      <c r="A6" s="1" t="s">
        <v>4</v>
      </c>
      <c r="B6" s="1" t="s">
        <v>5</v>
      </c>
      <c r="C6" s="1" t="s">
        <v>26</v>
      </c>
      <c r="D6" s="1" t="s">
        <v>27</v>
      </c>
      <c r="E6" s="1" t="s">
        <v>28</v>
      </c>
      <c r="F6" s="1" t="s">
        <v>26</v>
      </c>
      <c r="G6" s="1" t="s">
        <v>27</v>
      </c>
      <c r="H6" s="1" t="s">
        <v>28</v>
      </c>
      <c r="I6" s="2" t="s">
        <v>29</v>
      </c>
      <c r="J6" s="2" t="s">
        <v>30</v>
      </c>
      <c r="K6" s="4">
        <v>122</v>
      </c>
      <c r="L6" s="4">
        <v>63.008000000000003</v>
      </c>
      <c r="M6" s="4">
        <v>140</v>
      </c>
    </row>
    <row r="7" spans="1:13" ht="24" x14ac:dyDescent="0.15">
      <c r="A7" s="1" t="s">
        <v>4</v>
      </c>
      <c r="B7" s="1" t="s">
        <v>15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32</v>
      </c>
      <c r="H7" s="1" t="s">
        <v>33</v>
      </c>
      <c r="I7" s="2" t="s">
        <v>35</v>
      </c>
      <c r="J7" s="2" t="s">
        <v>36</v>
      </c>
      <c r="K7" s="4">
        <v>85</v>
      </c>
      <c r="L7" s="4">
        <v>101.07</v>
      </c>
      <c r="M7" s="4">
        <v>90.87</v>
      </c>
    </row>
    <row r="8" spans="1:13" ht="36" x14ac:dyDescent="0.15">
      <c r="A8" s="1" t="s">
        <v>4</v>
      </c>
      <c r="B8" s="1" t="s">
        <v>37</v>
      </c>
      <c r="C8" s="1" t="s">
        <v>38</v>
      </c>
      <c r="D8" s="1" t="s">
        <v>12</v>
      </c>
      <c r="E8" s="1" t="s">
        <v>39</v>
      </c>
      <c r="F8" s="1" t="s">
        <v>40</v>
      </c>
      <c r="G8" s="1" t="s">
        <v>41</v>
      </c>
      <c r="H8" s="1" t="s">
        <v>39</v>
      </c>
      <c r="I8" s="2" t="s">
        <v>19</v>
      </c>
      <c r="J8" s="2" t="s">
        <v>42</v>
      </c>
      <c r="K8" s="4">
        <v>75</v>
      </c>
      <c r="L8" s="4">
        <v>69.88</v>
      </c>
      <c r="M8" s="4">
        <v>0</v>
      </c>
    </row>
    <row r="9" spans="1:13" ht="24" x14ac:dyDescent="0.15">
      <c r="A9" s="1" t="s">
        <v>4</v>
      </c>
      <c r="B9" s="1" t="s">
        <v>5</v>
      </c>
      <c r="C9" s="1" t="s">
        <v>43</v>
      </c>
      <c r="D9" s="1" t="s">
        <v>12</v>
      </c>
      <c r="E9" s="1" t="s">
        <v>44</v>
      </c>
      <c r="F9" s="1" t="s">
        <v>45</v>
      </c>
      <c r="G9" s="1" t="s">
        <v>12</v>
      </c>
      <c r="H9" s="1" t="s">
        <v>44</v>
      </c>
      <c r="I9" s="2" t="s">
        <v>46</v>
      </c>
      <c r="J9" s="2" t="s">
        <v>47</v>
      </c>
      <c r="K9" s="4">
        <v>128.4</v>
      </c>
      <c r="L9" s="4">
        <v>208.31</v>
      </c>
      <c r="M9" s="4">
        <v>183.8</v>
      </c>
    </row>
    <row r="10" spans="1:13" ht="24" x14ac:dyDescent="0.15">
      <c r="A10" s="1" t="s">
        <v>4</v>
      </c>
      <c r="B10" s="1" t="s">
        <v>5</v>
      </c>
      <c r="C10" s="1" t="s">
        <v>48</v>
      </c>
      <c r="D10" s="1" t="s">
        <v>27</v>
      </c>
      <c r="E10" s="1" t="s">
        <v>49</v>
      </c>
      <c r="F10" s="1" t="s">
        <v>50</v>
      </c>
      <c r="G10" s="1" t="s">
        <v>27</v>
      </c>
      <c r="H10" s="1" t="s">
        <v>49</v>
      </c>
      <c r="I10" s="2" t="s">
        <v>51</v>
      </c>
      <c r="J10" s="2" t="s">
        <v>52</v>
      </c>
      <c r="K10" s="4">
        <v>2104</v>
      </c>
      <c r="L10" s="4">
        <v>1439.66</v>
      </c>
      <c r="M10" s="4">
        <v>2280</v>
      </c>
    </row>
    <row r="11" spans="1:13" ht="24" x14ac:dyDescent="0.15">
      <c r="A11" s="1" t="s">
        <v>53</v>
      </c>
      <c r="B11" s="1" t="s">
        <v>5</v>
      </c>
      <c r="C11" s="1" t="s">
        <v>54</v>
      </c>
      <c r="D11" s="1" t="s">
        <v>55</v>
      </c>
      <c r="E11" s="1" t="s">
        <v>56</v>
      </c>
      <c r="F11" s="1" t="s">
        <v>57</v>
      </c>
      <c r="G11" s="1" t="s">
        <v>58</v>
      </c>
      <c r="H11" s="1" t="s">
        <v>59</v>
      </c>
      <c r="I11" s="2" t="s">
        <v>10</v>
      </c>
      <c r="J11" s="2" t="s">
        <v>60</v>
      </c>
      <c r="K11" s="4">
        <v>30</v>
      </c>
      <c r="L11" s="4">
        <v>54.914999999999999</v>
      </c>
      <c r="M11" s="4">
        <v>54</v>
      </c>
    </row>
    <row r="12" spans="1:13" ht="36" x14ac:dyDescent="0.15">
      <c r="A12" s="1" t="s">
        <v>53</v>
      </c>
      <c r="B12" s="1" t="s">
        <v>15</v>
      </c>
      <c r="C12" s="1" t="s">
        <v>61</v>
      </c>
      <c r="D12" s="1" t="s">
        <v>62</v>
      </c>
      <c r="E12" s="1" t="s">
        <v>63</v>
      </c>
      <c r="F12" s="1" t="s">
        <v>64</v>
      </c>
      <c r="G12" s="1" t="s">
        <v>62</v>
      </c>
      <c r="H12" s="1" t="s">
        <v>63</v>
      </c>
      <c r="I12" s="2" t="s">
        <v>65</v>
      </c>
      <c r="J12" s="2" t="s">
        <v>66</v>
      </c>
      <c r="K12" s="4">
        <v>132</v>
      </c>
      <c r="L12" s="4">
        <v>142.09</v>
      </c>
      <c r="M12" s="4">
        <v>131.53</v>
      </c>
    </row>
    <row r="13" spans="1:13" ht="24" x14ac:dyDescent="0.15">
      <c r="A13" s="1" t="s">
        <v>53</v>
      </c>
      <c r="B13" s="1" t="s">
        <v>15</v>
      </c>
      <c r="C13" s="1" t="s">
        <v>67</v>
      </c>
      <c r="D13" s="1" t="s">
        <v>58</v>
      </c>
      <c r="E13" s="1" t="s">
        <v>68</v>
      </c>
      <c r="F13" s="1" t="s">
        <v>67</v>
      </c>
      <c r="G13" s="1" t="s">
        <v>58</v>
      </c>
      <c r="H13" s="1" t="s">
        <v>68</v>
      </c>
      <c r="I13" s="2" t="s">
        <v>69</v>
      </c>
      <c r="J13" s="2" t="s">
        <v>42</v>
      </c>
      <c r="K13" s="4">
        <v>71.989999999999995</v>
      </c>
      <c r="L13" s="4">
        <v>71.989999999999995</v>
      </c>
      <c r="M13" s="4">
        <v>72</v>
      </c>
    </row>
    <row r="14" spans="1:13" ht="24" x14ac:dyDescent="0.15">
      <c r="A14" s="1" t="s">
        <v>53</v>
      </c>
      <c r="B14" s="1" t="s">
        <v>15</v>
      </c>
      <c r="C14" s="1" t="s">
        <v>70</v>
      </c>
      <c r="D14" s="1" t="s">
        <v>71</v>
      </c>
      <c r="E14" s="1" t="s">
        <v>72</v>
      </c>
      <c r="F14" s="1" t="s">
        <v>70</v>
      </c>
      <c r="G14" s="1" t="s">
        <v>71</v>
      </c>
      <c r="H14" s="1" t="s">
        <v>72</v>
      </c>
      <c r="I14" s="2" t="s">
        <v>69</v>
      </c>
      <c r="J14" s="2"/>
      <c r="K14" s="4">
        <v>46.271000000000001</v>
      </c>
      <c r="L14" s="4">
        <v>27.603000000000002</v>
      </c>
      <c r="M14" s="4"/>
    </row>
    <row r="15" spans="1:13" ht="24" x14ac:dyDescent="0.15">
      <c r="A15" s="1" t="s">
        <v>53</v>
      </c>
      <c r="B15" s="1" t="s">
        <v>15</v>
      </c>
      <c r="C15" s="1" t="s">
        <v>73</v>
      </c>
      <c r="D15" s="1" t="s">
        <v>58</v>
      </c>
      <c r="E15" s="1" t="s">
        <v>74</v>
      </c>
      <c r="F15" s="1" t="s">
        <v>75</v>
      </c>
      <c r="G15" s="1" t="s">
        <v>58</v>
      </c>
      <c r="H15" s="1" t="s">
        <v>74</v>
      </c>
      <c r="I15" s="2" t="s">
        <v>69</v>
      </c>
      <c r="J15" s="2" t="s">
        <v>76</v>
      </c>
      <c r="K15" s="4">
        <v>112</v>
      </c>
      <c r="L15" s="4">
        <v>113.36</v>
      </c>
      <c r="M15" s="4">
        <v>112</v>
      </c>
    </row>
    <row r="16" spans="1:13" ht="24" x14ac:dyDescent="0.15">
      <c r="A16" s="1" t="s">
        <v>77</v>
      </c>
      <c r="B16" s="1" t="s">
        <v>5</v>
      </c>
      <c r="C16" s="1" t="s">
        <v>78</v>
      </c>
      <c r="D16" s="1" t="s">
        <v>79</v>
      </c>
      <c r="E16" s="1" t="s">
        <v>80</v>
      </c>
      <c r="F16" s="1" t="s">
        <v>78</v>
      </c>
      <c r="G16" s="1" t="s">
        <v>79</v>
      </c>
      <c r="H16" s="1" t="s">
        <v>80</v>
      </c>
      <c r="I16" s="2" t="s">
        <v>10</v>
      </c>
      <c r="J16" s="2" t="s">
        <v>81</v>
      </c>
      <c r="K16" s="4">
        <v>400</v>
      </c>
      <c r="L16" s="4">
        <v>386.93</v>
      </c>
      <c r="M16" s="4">
        <v>400</v>
      </c>
    </row>
    <row r="17" spans="1:13" ht="24" x14ac:dyDescent="0.15">
      <c r="A17" s="1" t="s">
        <v>77</v>
      </c>
      <c r="B17" s="1" t="s">
        <v>15</v>
      </c>
      <c r="C17" s="1" t="s">
        <v>84</v>
      </c>
      <c r="D17" s="1" t="s">
        <v>85</v>
      </c>
      <c r="E17" s="1" t="s">
        <v>86</v>
      </c>
      <c r="F17" s="1" t="s">
        <v>84</v>
      </c>
      <c r="G17" s="1" t="s">
        <v>85</v>
      </c>
      <c r="H17" s="1" t="s">
        <v>86</v>
      </c>
      <c r="I17" s="2" t="s">
        <v>29</v>
      </c>
      <c r="J17" s="2" t="s">
        <v>87</v>
      </c>
      <c r="K17" s="4">
        <v>73.459999999999994</v>
      </c>
      <c r="L17" s="4">
        <v>75.349999999999994</v>
      </c>
      <c r="M17" s="4">
        <v>73.400000000000006</v>
      </c>
    </row>
    <row r="18" spans="1:13" ht="24" x14ac:dyDescent="0.15">
      <c r="A18" s="1" t="s">
        <v>77</v>
      </c>
      <c r="B18" s="1" t="s">
        <v>5</v>
      </c>
      <c r="C18" s="1" t="s">
        <v>88</v>
      </c>
      <c r="D18" s="1" t="s">
        <v>89</v>
      </c>
      <c r="E18" s="1" t="s">
        <v>90</v>
      </c>
      <c r="F18" s="1" t="s">
        <v>88</v>
      </c>
      <c r="G18" s="1" t="s">
        <v>89</v>
      </c>
      <c r="H18" s="1" t="s">
        <v>90</v>
      </c>
      <c r="I18" s="2" t="s">
        <v>91</v>
      </c>
      <c r="J18" s="2" t="s">
        <v>92</v>
      </c>
      <c r="K18" s="4">
        <v>481</v>
      </c>
      <c r="L18" s="4">
        <v>475.42</v>
      </c>
      <c r="M18" s="4">
        <v>481</v>
      </c>
    </row>
    <row r="19" spans="1:13" ht="36" x14ac:dyDescent="0.15">
      <c r="A19" s="1" t="s">
        <v>77</v>
      </c>
      <c r="B19" s="1" t="s">
        <v>82</v>
      </c>
      <c r="C19" s="1" t="s">
        <v>93</v>
      </c>
      <c r="D19" s="1" t="s">
        <v>94</v>
      </c>
      <c r="E19" s="1" t="s">
        <v>95</v>
      </c>
      <c r="F19" s="1" t="s">
        <v>93</v>
      </c>
      <c r="G19" s="1" t="s">
        <v>94</v>
      </c>
      <c r="H19" s="1" t="s">
        <v>95</v>
      </c>
      <c r="I19" s="2"/>
      <c r="J19" s="2" t="s">
        <v>96</v>
      </c>
      <c r="K19" s="4" t="s">
        <v>97</v>
      </c>
      <c r="L19" s="4"/>
      <c r="M19" s="4">
        <v>1.7</v>
      </c>
    </row>
    <row r="20" spans="1:13" ht="24" x14ac:dyDescent="0.15">
      <c r="A20" s="1" t="s">
        <v>77</v>
      </c>
      <c r="B20" s="1" t="s">
        <v>5</v>
      </c>
      <c r="C20" s="1" t="s">
        <v>98</v>
      </c>
      <c r="D20" s="1" t="s">
        <v>99</v>
      </c>
      <c r="E20" s="1" t="s">
        <v>100</v>
      </c>
      <c r="F20" s="1" t="s">
        <v>98</v>
      </c>
      <c r="G20" s="1" t="s">
        <v>99</v>
      </c>
      <c r="H20" s="1" t="s">
        <v>100</v>
      </c>
      <c r="I20" s="2" t="s">
        <v>101</v>
      </c>
      <c r="J20" s="2" t="s">
        <v>102</v>
      </c>
      <c r="K20" s="4">
        <v>123.1</v>
      </c>
      <c r="L20" s="4">
        <v>107</v>
      </c>
      <c r="M20" s="4">
        <v>82.644000000000005</v>
      </c>
    </row>
    <row r="21" spans="1:13" ht="24" x14ac:dyDescent="0.15">
      <c r="A21" s="1" t="s">
        <v>103</v>
      </c>
      <c r="B21" s="1" t="s">
        <v>5</v>
      </c>
      <c r="C21" s="1" t="s">
        <v>104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109</v>
      </c>
      <c r="I21" s="2" t="s">
        <v>110</v>
      </c>
      <c r="J21" s="2" t="s">
        <v>111</v>
      </c>
      <c r="K21" s="4">
        <v>140.69999999999999</v>
      </c>
      <c r="L21" s="4">
        <v>128.72999999999999</v>
      </c>
      <c r="M21" s="4">
        <v>140.69999999999999</v>
      </c>
    </row>
    <row r="22" spans="1:13" ht="24" x14ac:dyDescent="0.15">
      <c r="A22" s="1" t="s">
        <v>103</v>
      </c>
      <c r="B22" s="1" t="s">
        <v>5</v>
      </c>
      <c r="C22" s="1" t="s">
        <v>112</v>
      </c>
      <c r="D22" s="1" t="s">
        <v>108</v>
      </c>
      <c r="E22" s="1" t="s">
        <v>113</v>
      </c>
      <c r="F22" s="1" t="s">
        <v>114</v>
      </c>
      <c r="G22" s="1" t="s">
        <v>108</v>
      </c>
      <c r="H22" s="1" t="s">
        <v>115</v>
      </c>
      <c r="I22" s="2" t="s">
        <v>51</v>
      </c>
      <c r="J22" s="2" t="s">
        <v>14</v>
      </c>
      <c r="K22" s="4">
        <v>92</v>
      </c>
      <c r="L22" s="4">
        <v>91.638000000000005</v>
      </c>
      <c r="M22" s="4">
        <v>131.35</v>
      </c>
    </row>
    <row r="23" spans="1:13" ht="24" x14ac:dyDescent="0.15">
      <c r="A23" s="1" t="s">
        <v>103</v>
      </c>
      <c r="B23" s="1" t="s">
        <v>15</v>
      </c>
      <c r="C23" s="1" t="s">
        <v>116</v>
      </c>
      <c r="D23" s="1" t="s">
        <v>108</v>
      </c>
      <c r="E23" s="1" t="s">
        <v>117</v>
      </c>
      <c r="F23" s="1" t="s">
        <v>116</v>
      </c>
      <c r="G23" s="1" t="s">
        <v>108</v>
      </c>
      <c r="H23" s="1" t="s">
        <v>117</v>
      </c>
      <c r="I23" s="2" t="s">
        <v>118</v>
      </c>
      <c r="J23" s="2" t="s">
        <v>119</v>
      </c>
      <c r="K23" s="4">
        <v>90</v>
      </c>
      <c r="L23" s="4">
        <v>51.485999999999997</v>
      </c>
      <c r="M23" s="4">
        <v>50</v>
      </c>
    </row>
    <row r="24" spans="1:13" ht="24" x14ac:dyDescent="0.15">
      <c r="A24" s="1" t="s">
        <v>103</v>
      </c>
      <c r="B24" s="1" t="s">
        <v>15</v>
      </c>
      <c r="C24" s="1" t="s">
        <v>120</v>
      </c>
      <c r="D24" s="1" t="s">
        <v>108</v>
      </c>
      <c r="E24" s="1" t="s">
        <v>121</v>
      </c>
      <c r="F24" s="1" t="s">
        <v>122</v>
      </c>
      <c r="G24" s="1" t="s">
        <v>108</v>
      </c>
      <c r="H24" s="1" t="s">
        <v>121</v>
      </c>
      <c r="I24" s="2"/>
      <c r="J24" s="2" t="s">
        <v>20</v>
      </c>
      <c r="K24" s="4" t="s">
        <v>97</v>
      </c>
      <c r="L24" s="4"/>
      <c r="M24" s="4">
        <v>70.174000000000007</v>
      </c>
    </row>
    <row r="25" spans="1:13" ht="24" x14ac:dyDescent="0.15">
      <c r="A25" s="1" t="s">
        <v>103</v>
      </c>
      <c r="B25" s="1" t="s">
        <v>15</v>
      </c>
      <c r="C25" s="1" t="s">
        <v>123</v>
      </c>
      <c r="D25" s="1" t="s">
        <v>108</v>
      </c>
      <c r="E25" s="1" t="s">
        <v>124</v>
      </c>
      <c r="F25" s="1" t="s">
        <v>123</v>
      </c>
      <c r="G25" s="1" t="s">
        <v>108</v>
      </c>
      <c r="H25" s="1" t="s">
        <v>124</v>
      </c>
      <c r="I25" s="2" t="s">
        <v>19</v>
      </c>
      <c r="J25" s="2" t="s">
        <v>125</v>
      </c>
      <c r="K25" s="4">
        <v>45</v>
      </c>
      <c r="L25" s="4">
        <v>51.643000000000001</v>
      </c>
      <c r="M25" s="4">
        <v>45</v>
      </c>
    </row>
    <row r="26" spans="1:13" ht="24" x14ac:dyDescent="0.15">
      <c r="A26" s="1" t="s">
        <v>103</v>
      </c>
      <c r="B26" s="1" t="s">
        <v>5</v>
      </c>
      <c r="C26" s="1" t="s">
        <v>126</v>
      </c>
      <c r="D26" s="1" t="s">
        <v>108</v>
      </c>
      <c r="E26" s="1" t="s">
        <v>127</v>
      </c>
      <c r="F26" s="1" t="s">
        <v>126</v>
      </c>
      <c r="G26" s="1" t="s">
        <v>108</v>
      </c>
      <c r="H26" s="1" t="s">
        <v>127</v>
      </c>
      <c r="I26" s="2" t="s">
        <v>51</v>
      </c>
      <c r="J26" s="2" t="s">
        <v>128</v>
      </c>
      <c r="K26" s="4">
        <v>104.35</v>
      </c>
      <c r="L26" s="4">
        <v>106.51</v>
      </c>
      <c r="M26" s="4">
        <v>95.3</v>
      </c>
    </row>
    <row r="27" spans="1:13" ht="24" x14ac:dyDescent="0.15">
      <c r="A27" s="1" t="s">
        <v>103</v>
      </c>
      <c r="B27" s="1" t="s">
        <v>15</v>
      </c>
      <c r="C27" s="1" t="s">
        <v>129</v>
      </c>
      <c r="D27" s="1" t="s">
        <v>108</v>
      </c>
      <c r="E27" s="1" t="s">
        <v>130</v>
      </c>
      <c r="F27" s="1" t="s">
        <v>129</v>
      </c>
      <c r="G27" s="1" t="s">
        <v>108</v>
      </c>
      <c r="H27" s="1" t="s">
        <v>130</v>
      </c>
      <c r="I27" s="2" t="s">
        <v>10</v>
      </c>
      <c r="J27" s="2" t="s">
        <v>60</v>
      </c>
      <c r="K27" s="4">
        <v>510.68700000000001</v>
      </c>
      <c r="L27" s="4">
        <v>509.69200000000001</v>
      </c>
      <c r="M27" s="4">
        <v>504.44900000000001</v>
      </c>
    </row>
    <row r="28" spans="1:13" ht="24" x14ac:dyDescent="0.15">
      <c r="A28" s="1" t="s">
        <v>131</v>
      </c>
      <c r="B28" s="1" t="s">
        <v>5</v>
      </c>
      <c r="C28" s="1" t="s">
        <v>132</v>
      </c>
      <c r="D28" s="1" t="s">
        <v>99</v>
      </c>
      <c r="E28" s="1" t="s">
        <v>133</v>
      </c>
      <c r="F28" s="1" t="s">
        <v>134</v>
      </c>
      <c r="G28" s="1" t="s">
        <v>135</v>
      </c>
      <c r="H28" s="1" t="s">
        <v>136</v>
      </c>
      <c r="I28" s="2"/>
      <c r="J28" s="2" t="s">
        <v>24</v>
      </c>
      <c r="K28" s="4" t="s">
        <v>97</v>
      </c>
      <c r="L28" s="4"/>
      <c r="M28" s="4">
        <v>46</v>
      </c>
    </row>
    <row r="29" spans="1:13" x14ac:dyDescent="0.15">
      <c r="A29" s="1" t="s">
        <v>131</v>
      </c>
      <c r="B29" s="1" t="s">
        <v>15</v>
      </c>
      <c r="C29" s="1" t="s">
        <v>137</v>
      </c>
      <c r="D29" s="1" t="s">
        <v>138</v>
      </c>
      <c r="E29" s="1" t="s">
        <v>139</v>
      </c>
      <c r="F29" s="1" t="s">
        <v>137</v>
      </c>
      <c r="G29" s="1" t="s">
        <v>138</v>
      </c>
      <c r="H29" s="1" t="s">
        <v>140</v>
      </c>
      <c r="I29" s="2" t="s">
        <v>69</v>
      </c>
      <c r="J29" s="2"/>
      <c r="K29" s="4">
        <v>59.945999999999998</v>
      </c>
      <c r="L29" s="4">
        <v>48.817</v>
      </c>
      <c r="M29" s="4"/>
    </row>
    <row r="30" spans="1:13" ht="24" x14ac:dyDescent="0.15">
      <c r="A30" s="1" t="s">
        <v>131</v>
      </c>
      <c r="B30" s="1" t="s">
        <v>5</v>
      </c>
      <c r="C30" s="1" t="s">
        <v>141</v>
      </c>
      <c r="D30" s="1" t="s">
        <v>142</v>
      </c>
      <c r="E30" s="1" t="s">
        <v>143</v>
      </c>
      <c r="F30" s="1" t="s">
        <v>144</v>
      </c>
      <c r="G30" s="1" t="s">
        <v>138</v>
      </c>
      <c r="H30" s="1" t="s">
        <v>145</v>
      </c>
      <c r="I30" s="2" t="s">
        <v>146</v>
      </c>
      <c r="J30" s="2" t="s">
        <v>60</v>
      </c>
      <c r="K30" s="4">
        <v>900</v>
      </c>
      <c r="L30" s="4">
        <v>991.9</v>
      </c>
      <c r="M30" s="4">
        <v>927</v>
      </c>
    </row>
    <row r="31" spans="1:13" ht="24" x14ac:dyDescent="0.15">
      <c r="A31" s="1" t="s">
        <v>131</v>
      </c>
      <c r="B31" s="1" t="s">
        <v>5</v>
      </c>
      <c r="C31" s="1" t="s">
        <v>147</v>
      </c>
      <c r="D31" s="1" t="s">
        <v>138</v>
      </c>
      <c r="E31" s="1" t="s">
        <v>148</v>
      </c>
      <c r="F31" s="1" t="s">
        <v>147</v>
      </c>
      <c r="G31" s="1" t="s">
        <v>138</v>
      </c>
      <c r="H31" s="1" t="s">
        <v>148</v>
      </c>
      <c r="I31" s="2" t="s">
        <v>149</v>
      </c>
      <c r="J31" s="2"/>
      <c r="K31" s="4">
        <v>10</v>
      </c>
      <c r="L31" s="4">
        <v>12.663</v>
      </c>
      <c r="M31" s="4"/>
    </row>
    <row r="32" spans="1:13" ht="24" x14ac:dyDescent="0.15">
      <c r="A32" s="1" t="s">
        <v>131</v>
      </c>
      <c r="B32" s="1" t="s">
        <v>150</v>
      </c>
      <c r="C32" s="1" t="s">
        <v>151</v>
      </c>
      <c r="D32" s="1" t="s">
        <v>105</v>
      </c>
      <c r="E32" s="1" t="s">
        <v>152</v>
      </c>
      <c r="F32" s="1" t="s">
        <v>153</v>
      </c>
      <c r="G32" s="1" t="s">
        <v>154</v>
      </c>
      <c r="H32" s="1" t="s">
        <v>155</v>
      </c>
      <c r="I32" s="2"/>
      <c r="J32" s="2" t="s">
        <v>156</v>
      </c>
      <c r="K32" s="4" t="s">
        <v>97</v>
      </c>
      <c r="L32" s="4"/>
      <c r="M32" s="4">
        <v>0</v>
      </c>
    </row>
    <row r="33" spans="1:13" ht="24" x14ac:dyDescent="0.15">
      <c r="A33" s="1" t="s">
        <v>131</v>
      </c>
      <c r="B33" s="1" t="s">
        <v>15</v>
      </c>
      <c r="C33" s="1" t="s">
        <v>157</v>
      </c>
      <c r="D33" s="1" t="s">
        <v>138</v>
      </c>
      <c r="E33" s="1" t="s">
        <v>158</v>
      </c>
      <c r="F33" s="1" t="s">
        <v>157</v>
      </c>
      <c r="G33" s="1" t="s">
        <v>138</v>
      </c>
      <c r="H33" s="1" t="s">
        <v>158</v>
      </c>
      <c r="I33" s="2" t="s">
        <v>149</v>
      </c>
      <c r="J33" s="2" t="s">
        <v>159</v>
      </c>
      <c r="K33" s="4">
        <v>390.70600000000002</v>
      </c>
      <c r="L33" s="4">
        <v>346.488</v>
      </c>
      <c r="M33" s="4">
        <v>0</v>
      </c>
    </row>
    <row r="34" spans="1:13" ht="24" x14ac:dyDescent="0.15">
      <c r="A34" s="1" t="s">
        <v>131</v>
      </c>
      <c r="B34" s="1" t="s">
        <v>5</v>
      </c>
      <c r="C34" s="1" t="s">
        <v>160</v>
      </c>
      <c r="D34" s="1" t="s">
        <v>138</v>
      </c>
      <c r="E34" s="1" t="s">
        <v>161</v>
      </c>
      <c r="F34" s="1" t="s">
        <v>160</v>
      </c>
      <c r="G34" s="1" t="s">
        <v>138</v>
      </c>
      <c r="H34" s="1" t="s">
        <v>161</v>
      </c>
      <c r="I34" s="2" t="s">
        <v>19</v>
      </c>
      <c r="J34" s="2" t="s">
        <v>96</v>
      </c>
      <c r="K34" s="4">
        <v>5447</v>
      </c>
      <c r="L34" s="4">
        <v>5559</v>
      </c>
      <c r="M34" s="4">
        <v>5447</v>
      </c>
    </row>
    <row r="35" spans="1:13" ht="24" x14ac:dyDescent="0.15">
      <c r="A35" s="1" t="s">
        <v>162</v>
      </c>
      <c r="B35" s="1" t="s">
        <v>15</v>
      </c>
      <c r="C35" s="1" t="s">
        <v>163</v>
      </c>
      <c r="D35" s="1" t="s">
        <v>164</v>
      </c>
      <c r="E35" s="1" t="s">
        <v>165</v>
      </c>
      <c r="F35" s="1" t="s">
        <v>163</v>
      </c>
      <c r="G35" s="1" t="s">
        <v>164</v>
      </c>
      <c r="H35" s="1" t="s">
        <v>165</v>
      </c>
      <c r="I35" s="2" t="s">
        <v>35</v>
      </c>
      <c r="J35" s="2" t="s">
        <v>166</v>
      </c>
      <c r="K35" s="4">
        <v>350.08</v>
      </c>
      <c r="L35" s="4">
        <v>347.71699999999998</v>
      </c>
      <c r="M35" s="4">
        <v>340.25</v>
      </c>
    </row>
    <row r="36" spans="1:13" ht="48" customHeight="1" x14ac:dyDescent="0.15">
      <c r="A36" s="1" t="s">
        <v>167</v>
      </c>
      <c r="B36" s="1" t="s">
        <v>168</v>
      </c>
      <c r="C36" s="1" t="s">
        <v>169</v>
      </c>
      <c r="D36" s="1" t="s">
        <v>142</v>
      </c>
      <c r="E36" s="1" t="s">
        <v>170</v>
      </c>
      <c r="F36" s="1" t="s">
        <v>171</v>
      </c>
      <c r="G36" s="12" t="s">
        <v>172</v>
      </c>
      <c r="H36" s="13"/>
      <c r="I36" s="2"/>
      <c r="J36" s="2" t="s">
        <v>173</v>
      </c>
      <c r="K36" s="4">
        <v>0</v>
      </c>
      <c r="L36" s="4"/>
      <c r="M36" s="4">
        <v>10</v>
      </c>
    </row>
    <row r="37" spans="1:13" ht="24" x14ac:dyDescent="0.15">
      <c r="A37" s="1" t="s">
        <v>167</v>
      </c>
      <c r="B37" s="1" t="s">
        <v>168</v>
      </c>
      <c r="C37" s="1" t="s">
        <v>174</v>
      </c>
      <c r="D37" s="1" t="s">
        <v>83</v>
      </c>
      <c r="E37" s="1" t="s">
        <v>175</v>
      </c>
      <c r="F37" s="1" t="s">
        <v>176</v>
      </c>
      <c r="G37" s="12" t="s">
        <v>172</v>
      </c>
      <c r="H37" s="13"/>
      <c r="I37" s="2" t="s">
        <v>19</v>
      </c>
      <c r="J37" s="2"/>
      <c r="K37" s="4">
        <v>9.5399999999999991</v>
      </c>
      <c r="L37" s="4">
        <v>0</v>
      </c>
      <c r="M37" s="4"/>
    </row>
    <row r="38" spans="1:13" ht="24" x14ac:dyDescent="0.15">
      <c r="A38" s="1" t="s">
        <v>167</v>
      </c>
      <c r="B38" s="1" t="s">
        <v>168</v>
      </c>
      <c r="C38" s="1" t="s">
        <v>177</v>
      </c>
      <c r="D38" s="1" t="s">
        <v>62</v>
      </c>
      <c r="E38" s="1" t="s">
        <v>178</v>
      </c>
      <c r="F38" s="1" t="s">
        <v>181</v>
      </c>
      <c r="G38" s="12" t="s">
        <v>172</v>
      </c>
      <c r="H38" s="13"/>
      <c r="I38" s="2"/>
      <c r="J38" s="2" t="s">
        <v>30</v>
      </c>
      <c r="K38" s="4">
        <v>0</v>
      </c>
      <c r="L38" s="4"/>
      <c r="M38" s="4">
        <v>0</v>
      </c>
    </row>
  </sheetData>
  <mergeCells count="5">
    <mergeCell ref="G38:H38"/>
    <mergeCell ref="D1:E1"/>
    <mergeCell ref="G1:H1"/>
    <mergeCell ref="G36:H36"/>
    <mergeCell ref="G37:H37"/>
  </mergeCells>
  <phoneticPr fontId="2"/>
  <hyperlinks>
    <hyperlink ref="I2" r:id="rId1" display="url"/>
    <hyperlink ref="I3" r:id="rId2" display="url"/>
    <hyperlink ref="J3" r:id="rId3" display="url"/>
    <hyperlink ref="I4" r:id="rId4" display="url"/>
    <hyperlink ref="J4" r:id="rId5" display="url"/>
    <hyperlink ref="I5" r:id="rId6" display="url"/>
    <hyperlink ref="J5" r:id="rId7" display="url"/>
    <hyperlink ref="I6" r:id="rId8" display="url"/>
    <hyperlink ref="J6" r:id="rId9" display="url"/>
    <hyperlink ref="I7" r:id="rId10" display="url"/>
    <hyperlink ref="J7" r:id="rId11" display="url"/>
    <hyperlink ref="I8" r:id="rId12" display="url"/>
    <hyperlink ref="J8" r:id="rId13" display="url"/>
    <hyperlink ref="I9" r:id="rId14" display="url"/>
    <hyperlink ref="J9" r:id="rId15" display="url"/>
    <hyperlink ref="I10" r:id="rId16" display="url"/>
    <hyperlink ref="J10" r:id="rId17" display="url"/>
    <hyperlink ref="I11" r:id="rId18" display="url"/>
    <hyperlink ref="J11" r:id="rId19" display="url"/>
    <hyperlink ref="I12" r:id="rId20" display="url"/>
    <hyperlink ref="J12" r:id="rId21" display="url"/>
    <hyperlink ref="I13" r:id="rId22" display="url"/>
    <hyperlink ref="J13" r:id="rId23" display="url"/>
    <hyperlink ref="I14" r:id="rId24" display="url"/>
    <hyperlink ref="I15" r:id="rId25" display="url"/>
    <hyperlink ref="J15" r:id="rId26" display="url"/>
    <hyperlink ref="I16" r:id="rId27" display="url"/>
    <hyperlink ref="J16" r:id="rId28" display="url"/>
    <hyperlink ref="I17" r:id="rId29" display="url"/>
    <hyperlink ref="J17" r:id="rId30" display="url"/>
    <hyperlink ref="I18" r:id="rId31" display="url"/>
    <hyperlink ref="J18" r:id="rId32" display="url"/>
    <hyperlink ref="J19" r:id="rId33" display="url"/>
    <hyperlink ref="I20" r:id="rId34" display="url"/>
    <hyperlink ref="J20" r:id="rId35" display="url"/>
    <hyperlink ref="I21" r:id="rId36" display="url"/>
    <hyperlink ref="J21" r:id="rId37" display="url"/>
    <hyperlink ref="I22" r:id="rId38" display="url"/>
    <hyperlink ref="J22" r:id="rId39" display="url"/>
    <hyperlink ref="I23" r:id="rId40" display="url"/>
    <hyperlink ref="J23" r:id="rId41" display="url"/>
    <hyperlink ref="J24" r:id="rId42" display="url"/>
    <hyperlink ref="I25" r:id="rId43" display="url"/>
    <hyperlink ref="J25" r:id="rId44" display="url"/>
    <hyperlink ref="I26" r:id="rId45" display="url"/>
    <hyperlink ref="J26" r:id="rId46" display="url"/>
    <hyperlink ref="I27" r:id="rId47" display="url"/>
    <hyperlink ref="J27" r:id="rId48" display="url"/>
    <hyperlink ref="J28" r:id="rId49" display="url"/>
    <hyperlink ref="I29" r:id="rId50" display="url"/>
    <hyperlink ref="I30" r:id="rId51" display="url"/>
    <hyperlink ref="J30" r:id="rId52" display="url"/>
    <hyperlink ref="I31" r:id="rId53" display="url"/>
    <hyperlink ref="J32" r:id="rId54" display="url"/>
    <hyperlink ref="I33" r:id="rId55" display="url"/>
    <hyperlink ref="J33" r:id="rId56" display="url"/>
    <hyperlink ref="I34" r:id="rId57" display="url"/>
    <hyperlink ref="J34" r:id="rId58" display="url"/>
    <hyperlink ref="I35" r:id="rId59" display="url"/>
    <hyperlink ref="J35" r:id="rId60" display="url"/>
    <hyperlink ref="J36" r:id="rId61" display="url"/>
    <hyperlink ref="I37" r:id="rId62" display="url"/>
    <hyperlink ref="J38" r:id="rId63" display="url"/>
  </hyperlinks>
  <pageMargins left="0.70866141732283472" right="0.70866141732283472" top="0.74803149606299213" bottom="0.74803149606299213" header="0.31496062992125984" footer="0.31496062992125984"/>
  <pageSetup paperSize="8" orientation="landscape" r:id="rId6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特別管理産業廃棄物</vt:lpstr>
      <vt:lpstr>特別管理産業廃棄物!Print_Titles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2021-11-15T07:54:03Z</dcterms:created>
  <dcterms:modified xsi:type="dcterms:W3CDTF">2021-11-15T07:54:22Z</dcterms:modified>
</cp:coreProperties>
</file>