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5.87\福利課共有フォルダ\共有文書\⑥互助会\１１　事業関係\"/>
    </mc:Choice>
  </mc:AlternateContent>
  <workbookProtection workbookAlgorithmName="SHA-512" workbookHashValue="DtKt1GhlrcTv/ydS9PXfsA4H/2WWMz7QQYiWWLvSmWaAPRHAgvxk37uRZ57zwngVX/gfaVReJ1GB1K5BN9c8YQ==" workbookSaltValue="YvFDIvFI2lVECn49T/U66w==" workbookSpinCount="100000" lockStructure="1"/>
  <bookViews>
    <workbookView xWindow="0" yWindow="0" windowWidth="20490" windowHeight="7005"/>
  </bookViews>
  <sheets>
    <sheet name="配布者名簿" sheetId="1" r:id="rId1"/>
    <sheet name="受領書" sheetId="2" r:id="rId2"/>
    <sheet name="所属所データ" sheetId="3" state="hidden" r:id="rId3"/>
  </sheets>
  <definedNames>
    <definedName name="_xlnm._FilterDatabase" localSheetId="0" hidden="1">配布者名簿!$A$5:$J$256</definedName>
    <definedName name="_xlnm.Print_Area" localSheetId="1">受領書!$A$1:$V$39</definedName>
    <definedName name="_xlnm.Print_Area" localSheetId="0">配布者名簿!$A$1:$J$256</definedName>
    <definedName name="会計年度任用職員">#REF!</definedName>
    <definedName name="区分">#REF!</definedName>
    <definedName name="再任用短時間勤務職員">#REF!</definedName>
    <definedName name="臨時的任用職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/>
  <c r="E27" i="1"/>
  <c r="F27" i="1" s="1"/>
  <c r="E28" i="1"/>
  <c r="F28" i="1" s="1"/>
  <c r="E29" i="1"/>
  <c r="F29" i="1" s="1"/>
  <c r="E30" i="1"/>
  <c r="F30" i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/>
  <c r="E43" i="1"/>
  <c r="F43" i="1" s="1"/>
  <c r="E44" i="1"/>
  <c r="F44" i="1" s="1"/>
  <c r="E45" i="1"/>
  <c r="F45" i="1" s="1"/>
  <c r="E46" i="1"/>
  <c r="F46" i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/>
  <c r="E59" i="1"/>
  <c r="F59" i="1" s="1"/>
  <c r="E60" i="1"/>
  <c r="F60" i="1" s="1"/>
  <c r="E61" i="1"/>
  <c r="F61" i="1" s="1"/>
  <c r="E62" i="1"/>
  <c r="F62" i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/>
  <c r="E75" i="1"/>
  <c r="F75" i="1" s="1"/>
  <c r="E76" i="1"/>
  <c r="F76" i="1" s="1"/>
  <c r="E77" i="1"/>
  <c r="F77" i="1" s="1"/>
  <c r="E78" i="1"/>
  <c r="F78" i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/>
  <c r="E91" i="1"/>
  <c r="F91" i="1" s="1"/>
  <c r="E92" i="1"/>
  <c r="F92" i="1" s="1"/>
  <c r="E93" i="1"/>
  <c r="F93" i="1" s="1"/>
  <c r="E94" i="1"/>
  <c r="F94" i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/>
  <c r="E107" i="1"/>
  <c r="F107" i="1" s="1"/>
  <c r="E108" i="1"/>
  <c r="F108" i="1" s="1"/>
  <c r="E109" i="1"/>
  <c r="F109" i="1" s="1"/>
  <c r="E110" i="1"/>
  <c r="F110" i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/>
  <c r="E123" i="1"/>
  <c r="F123" i="1" s="1"/>
  <c r="E124" i="1"/>
  <c r="F124" i="1" s="1"/>
  <c r="E125" i="1"/>
  <c r="F125" i="1" s="1"/>
  <c r="E126" i="1"/>
  <c r="F126" i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/>
  <c r="E135" i="1"/>
  <c r="F135" i="1" s="1"/>
  <c r="E136" i="1"/>
  <c r="F136" i="1" s="1"/>
  <c r="E137" i="1"/>
  <c r="F137" i="1" s="1"/>
  <c r="E138" i="1"/>
  <c r="F138" i="1"/>
  <c r="E139" i="1"/>
  <c r="F139" i="1" s="1"/>
  <c r="E140" i="1"/>
  <c r="F140" i="1" s="1"/>
  <c r="E141" i="1"/>
  <c r="F141" i="1" s="1"/>
  <c r="E142" i="1"/>
  <c r="F142" i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/>
  <c r="E155" i="1"/>
  <c r="F155" i="1" s="1"/>
  <c r="E156" i="1"/>
  <c r="F156" i="1" s="1"/>
  <c r="E157" i="1"/>
  <c r="F157" i="1" s="1"/>
  <c r="E158" i="1"/>
  <c r="F158" i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/>
  <c r="E167" i="1"/>
  <c r="F167" i="1" s="1"/>
  <c r="E168" i="1"/>
  <c r="F168" i="1" s="1"/>
  <c r="E169" i="1"/>
  <c r="F169" i="1" s="1"/>
  <c r="E170" i="1"/>
  <c r="F170" i="1"/>
  <c r="E171" i="1"/>
  <c r="F171" i="1" s="1"/>
  <c r="E172" i="1"/>
  <c r="F172" i="1" s="1"/>
  <c r="E173" i="1"/>
  <c r="F173" i="1" s="1"/>
  <c r="E174" i="1"/>
  <c r="F174" i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/>
  <c r="E187" i="1"/>
  <c r="F187" i="1" s="1"/>
  <c r="E188" i="1"/>
  <c r="F188" i="1" s="1"/>
  <c r="E189" i="1"/>
  <c r="F189" i="1" s="1"/>
  <c r="E190" i="1"/>
  <c r="F190" i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/>
  <c r="E199" i="1"/>
  <c r="F199" i="1" s="1"/>
  <c r="E200" i="1"/>
  <c r="F200" i="1" s="1"/>
  <c r="E201" i="1"/>
  <c r="F201" i="1" s="1"/>
  <c r="E202" i="1"/>
  <c r="F202" i="1"/>
  <c r="E203" i="1"/>
  <c r="F203" i="1" s="1"/>
  <c r="E204" i="1"/>
  <c r="F204" i="1" s="1"/>
  <c r="E205" i="1"/>
  <c r="F205" i="1" s="1"/>
  <c r="E206" i="1"/>
  <c r="F206" i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/>
  <c r="E219" i="1"/>
  <c r="F219" i="1" s="1"/>
  <c r="E220" i="1"/>
  <c r="F220" i="1" s="1"/>
  <c r="E221" i="1"/>
  <c r="F221" i="1" s="1"/>
  <c r="E222" i="1"/>
  <c r="F222" i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/>
  <c r="E231" i="1"/>
  <c r="F231" i="1" s="1"/>
  <c r="E232" i="1"/>
  <c r="F232" i="1" s="1"/>
  <c r="E233" i="1"/>
  <c r="F233" i="1" s="1"/>
  <c r="E234" i="1"/>
  <c r="F234" i="1"/>
  <c r="E235" i="1"/>
  <c r="F235" i="1" s="1"/>
  <c r="E236" i="1"/>
  <c r="F236" i="1" s="1"/>
  <c r="E237" i="1"/>
  <c r="F237" i="1" s="1"/>
  <c r="E238" i="1"/>
  <c r="F238" i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/>
  <c r="E247" i="1"/>
  <c r="F247" i="1" s="1"/>
  <c r="E248" i="1"/>
  <c r="F248" i="1" s="1"/>
  <c r="E249" i="1"/>
  <c r="F249" i="1" s="1"/>
  <c r="E250" i="1"/>
  <c r="F250" i="1"/>
  <c r="E251" i="1"/>
  <c r="F251" i="1" s="1"/>
  <c r="E252" i="1"/>
  <c r="F252" i="1" s="1"/>
  <c r="E253" i="1"/>
  <c r="F253" i="1" s="1"/>
  <c r="E254" i="1"/>
  <c r="F254" i="1"/>
  <c r="E255" i="1"/>
  <c r="F255" i="1" s="1"/>
  <c r="E256" i="1"/>
  <c r="F256" i="1" s="1"/>
  <c r="D3" i="1" l="1"/>
  <c r="B3" i="1"/>
  <c r="O10" i="2" l="1"/>
  <c r="E13" i="1" l="1"/>
  <c r="E14" i="1"/>
  <c r="E15" i="1"/>
  <c r="E16" i="1"/>
  <c r="E17" i="1"/>
  <c r="E18" i="1"/>
  <c r="F18" i="1" l="1"/>
  <c r="F17" i="1"/>
  <c r="F16" i="1"/>
  <c r="F15" i="1"/>
  <c r="F14" i="1"/>
  <c r="F13" i="1"/>
  <c r="E9" i="1" l="1"/>
  <c r="E10" i="1"/>
  <c r="E11" i="1"/>
  <c r="E12" i="1"/>
  <c r="E8" i="1"/>
  <c r="F8" i="1" l="1"/>
  <c r="F7" i="1"/>
  <c r="O12" i="2" s="1"/>
  <c r="J8" i="1" l="1"/>
  <c r="J9" i="1"/>
  <c r="J10" i="1"/>
  <c r="J11" i="1"/>
  <c r="J12" i="1"/>
  <c r="J13" i="1"/>
  <c r="J14" i="1"/>
  <c r="J15" i="1"/>
  <c r="J16" i="1"/>
  <c r="J17" i="1"/>
  <c r="J18" i="1"/>
  <c r="J7" i="1"/>
  <c r="I8" i="1"/>
  <c r="I9" i="1"/>
  <c r="I10" i="1"/>
  <c r="I11" i="1"/>
  <c r="I12" i="1"/>
  <c r="I13" i="1"/>
  <c r="I14" i="1"/>
  <c r="I15" i="1"/>
  <c r="I16" i="1"/>
  <c r="I17" i="1"/>
  <c r="I18" i="1"/>
  <c r="I7" i="1"/>
  <c r="G3" i="1" l="1"/>
  <c r="N23" i="2" s="1"/>
  <c r="F3" i="1"/>
  <c r="N22" i="2" s="1"/>
  <c r="F9" i="1"/>
  <c r="I3" i="1" l="1"/>
  <c r="F10" i="1"/>
  <c r="F11" i="1" l="1"/>
  <c r="N24" i="2"/>
  <c r="F12" i="1" l="1"/>
</calcChain>
</file>

<file path=xl/comments1.xml><?xml version="1.0" encoding="utf-8"?>
<comments xmlns="http://schemas.openxmlformats.org/spreadsheetml/2006/main">
  <authors>
    <author>嶋　凌汰</author>
  </authors>
  <commentList>
    <comment ref="D5" authorId="0" shapeId="0">
      <text>
        <r>
          <rPr>
            <sz val="12"/>
            <color indexed="81"/>
            <rFont val="MS P ゴシック"/>
            <family val="3"/>
            <charset val="128"/>
          </rPr>
          <t>該当する場合のみ選択すること</t>
        </r>
      </text>
    </comment>
    <comment ref="H6" authorId="0" shapeId="0">
      <text>
        <r>
          <rPr>
            <sz val="12"/>
            <color indexed="81"/>
            <rFont val="MS P ゴシック"/>
            <family val="3"/>
            <charset val="128"/>
          </rPr>
          <t>任意継続組合員は対象外となります。</t>
        </r>
      </text>
    </comment>
    <comment ref="E7" authorId="0" shapeId="0">
      <text>
        <r>
          <rPr>
            <sz val="12"/>
            <color indexed="81"/>
            <rFont val="MS P ゴシック"/>
            <family val="3"/>
            <charset val="128"/>
          </rPr>
          <t>仙台市立の学校は10桁の所属コードを入力してください。ただし上１桁目の「０」は入力不要です。</t>
        </r>
      </text>
    </comment>
  </commentList>
</comments>
</file>

<file path=xl/sharedStrings.xml><?xml version="1.0" encoding="utf-8"?>
<sst xmlns="http://schemas.openxmlformats.org/spreadsheetml/2006/main" count="737" uniqueCount="731">
  <si>
    <t>No.</t>
    <phoneticPr fontId="1"/>
  </si>
  <si>
    <t>氏名</t>
    <rPh sb="0" eb="2">
      <t>シメイ</t>
    </rPh>
    <phoneticPr fontId="1"/>
  </si>
  <si>
    <t>互助会</t>
    <rPh sb="0" eb="3">
      <t>ゴジョカイ</t>
    </rPh>
    <phoneticPr fontId="1"/>
  </si>
  <si>
    <t>受領書</t>
    <rPh sb="0" eb="3">
      <t>ジュリョウショ</t>
    </rPh>
    <phoneticPr fontId="1"/>
  </si>
  <si>
    <t>　公立学校共済組合宮城支部長　殿</t>
    <rPh sb="1" eb="5">
      <t>コウリツガッコウ</t>
    </rPh>
    <rPh sb="5" eb="9">
      <t>キョウサイクミアイ</t>
    </rPh>
    <rPh sb="9" eb="14">
      <t>ミヤギシブチョウ</t>
    </rPh>
    <rPh sb="15" eb="16">
      <t>ドノ</t>
    </rPh>
    <phoneticPr fontId="1"/>
  </si>
  <si>
    <t>　一般財団法人宮城県教職員互助会理事長　殿</t>
    <rPh sb="1" eb="7">
      <t>イッパンザイダンホウジン</t>
    </rPh>
    <rPh sb="7" eb="10">
      <t>ミヤギケン</t>
    </rPh>
    <rPh sb="10" eb="13">
      <t>キョウショクイン</t>
    </rPh>
    <rPh sb="13" eb="16">
      <t>ゴジョカイ</t>
    </rPh>
    <rPh sb="16" eb="19">
      <t>リジチョウ</t>
    </rPh>
    <rPh sb="20" eb="21">
      <t>ドノ</t>
    </rPh>
    <phoneticPr fontId="1"/>
  </si>
  <si>
    <t>加入状況（令和７年４月１日現在）</t>
    <rPh sb="0" eb="4">
      <t>カニュウジョウキョウ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1"/>
  </si>
  <si>
    <t>所属所コード</t>
    <rPh sb="0" eb="3">
      <t>ショゾクショ</t>
    </rPh>
    <phoneticPr fontId="1"/>
  </si>
  <si>
    <t>所属所名</t>
    <rPh sb="0" eb="4">
      <t>ショゾクショメイ</t>
    </rPh>
    <phoneticPr fontId="1"/>
  </si>
  <si>
    <t>所属所長</t>
    <rPh sb="0" eb="4">
      <t>ショゾクショチョウ</t>
    </rPh>
    <phoneticPr fontId="1"/>
  </si>
  <si>
    <t>別紙１</t>
    <rPh sb="0" eb="2">
      <t>ベッシ</t>
    </rPh>
    <phoneticPr fontId="1"/>
  </si>
  <si>
    <t>記</t>
    <rPh sb="0" eb="1">
      <t>シル</t>
    </rPh>
    <phoneticPr fontId="1"/>
  </si>
  <si>
    <t>区分</t>
    <rPh sb="0" eb="2">
      <t>クブン</t>
    </rPh>
    <phoneticPr fontId="1"/>
  </si>
  <si>
    <t>共済単独券</t>
    <rPh sb="0" eb="2">
      <t>キョウサイ</t>
    </rPh>
    <rPh sb="2" eb="5">
      <t>タンドクケン</t>
    </rPh>
    <phoneticPr fontId="1"/>
  </si>
  <si>
    <t>共通利用券受領冊数
（互助会・公立学校共済組合加入者数）</t>
    <rPh sb="0" eb="2">
      <t>キョウツウ</t>
    </rPh>
    <rPh sb="2" eb="5">
      <t>リヨウケン</t>
    </rPh>
    <rPh sb="5" eb="7">
      <t>ジュリョウ</t>
    </rPh>
    <rPh sb="7" eb="9">
      <t>サッスウ</t>
    </rPh>
    <rPh sb="11" eb="14">
      <t>ゴジョカイ</t>
    </rPh>
    <rPh sb="15" eb="19">
      <t>コウリツガッコウ</t>
    </rPh>
    <rPh sb="19" eb="23">
      <t>キョウサイクミアイ</t>
    </rPh>
    <rPh sb="23" eb="26">
      <t>カニュウシャ</t>
    </rPh>
    <rPh sb="26" eb="27">
      <t>スウ</t>
    </rPh>
    <phoneticPr fontId="1"/>
  </si>
  <si>
    <t>令和７年度指定施設利用券等を下記のとおり受領しました。</t>
    <rPh sb="0" eb="2">
      <t>レイワ</t>
    </rPh>
    <rPh sb="3" eb="5">
      <t>ネンド</t>
    </rPh>
    <rPh sb="5" eb="7">
      <t>シテイ</t>
    </rPh>
    <rPh sb="7" eb="9">
      <t>シセツ</t>
    </rPh>
    <rPh sb="9" eb="12">
      <t>リヨウケン</t>
    </rPh>
    <rPh sb="12" eb="13">
      <t>トウ</t>
    </rPh>
    <rPh sb="14" eb="16">
      <t>カキ</t>
    </rPh>
    <rPh sb="20" eb="22">
      <t>ジュリョウ</t>
    </rPh>
    <phoneticPr fontId="1"/>
  </si>
  <si>
    <t>なお、配布該当者は別添のとおりです。</t>
    <rPh sb="3" eb="8">
      <t>ハイフガイトウシャ</t>
    </rPh>
    <rPh sb="9" eb="11">
      <t>ベッテン</t>
    </rPh>
    <phoneticPr fontId="1"/>
  </si>
  <si>
    <t>共済単独券受領冊数
（公立学校共済組合のみ加入者数）</t>
    <rPh sb="0" eb="2">
      <t>キョウサイ</t>
    </rPh>
    <rPh sb="2" eb="5">
      <t>タンドクケン</t>
    </rPh>
    <rPh sb="5" eb="9">
      <t>ジュリョウサッスウ</t>
    </rPh>
    <rPh sb="11" eb="15">
      <t>コウリツガッコウ</t>
    </rPh>
    <rPh sb="15" eb="19">
      <t>キョウサイクミアイ</t>
    </rPh>
    <rPh sb="21" eb="25">
      <t>カニュウシャスウ</t>
    </rPh>
    <phoneticPr fontId="1"/>
  </si>
  <si>
    <t>冊数</t>
    <rPh sb="0" eb="2">
      <t>サッスウ</t>
    </rPh>
    <phoneticPr fontId="1"/>
  </si>
  <si>
    <t>合計</t>
    <rPh sb="0" eb="2">
      <t>ゴウケイ</t>
    </rPh>
    <phoneticPr fontId="1"/>
  </si>
  <si>
    <t>印</t>
    <rPh sb="0" eb="1">
      <t>イン</t>
    </rPh>
    <phoneticPr fontId="1"/>
  </si>
  <si>
    <t>担当者名</t>
    <rPh sb="0" eb="4">
      <t>タントウシャメイ</t>
    </rPh>
    <phoneticPr fontId="1"/>
  </si>
  <si>
    <t>連絡先</t>
    <rPh sb="0" eb="3">
      <t>レンラクサキ</t>
    </rPh>
    <phoneticPr fontId="1"/>
  </si>
  <si>
    <t>共通利用券</t>
    <rPh sb="0" eb="2">
      <t>キョウツウ</t>
    </rPh>
    <rPh sb="2" eb="5">
      <t>リヨウケン</t>
    </rPh>
    <phoneticPr fontId="1"/>
  </si>
  <si>
    <t>所属所名</t>
    <rPh sb="0" eb="4">
      <t>ショゾクショメイ</t>
    </rPh>
    <phoneticPr fontId="1"/>
  </si>
  <si>
    <t>所属所
コード</t>
    <rPh sb="0" eb="3">
      <t>ショゾクショ</t>
    </rPh>
    <phoneticPr fontId="1"/>
  </si>
  <si>
    <t>所属所コード</t>
    <rPh sb="0" eb="2">
      <t>ショゾク</t>
    </rPh>
    <rPh sb="2" eb="3">
      <t>ショ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</si>
  <si>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</si>
  <si>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公立大学法人宮城大学</t>
  </si>
  <si>
    <t>宮城県教職員組合</t>
  </si>
  <si>
    <t>宮城県高等学校・障害児学校教職員組合</t>
  </si>
  <si>
    <t>公立学校共済組合仙台宿泊所</t>
  </si>
  <si>
    <t>公立学校共済組合宮城支部事務局</t>
  </si>
  <si>
    <t>総務課</t>
  </si>
  <si>
    <t>大河原教育事務所</t>
  </si>
  <si>
    <t>仙台教育事務所</t>
  </si>
  <si>
    <t>北部教育事務所</t>
  </si>
  <si>
    <t>東部教育事務所</t>
  </si>
  <si>
    <t>気仙沼教育事務所</t>
  </si>
  <si>
    <t>生涯学習課</t>
  </si>
  <si>
    <t>図書館</t>
  </si>
  <si>
    <t>美術館</t>
  </si>
  <si>
    <t>志津川自然の家</t>
  </si>
  <si>
    <t>蔵王自然の家</t>
  </si>
  <si>
    <t>松島自然の家</t>
  </si>
  <si>
    <t>福利課</t>
  </si>
  <si>
    <t>文化財課</t>
  </si>
  <si>
    <t>東北歴史博物館</t>
  </si>
  <si>
    <t>多賀城跡調査研究所</t>
  </si>
  <si>
    <t>保健体育安全課</t>
  </si>
  <si>
    <t>教職員課</t>
  </si>
  <si>
    <t>総合教育センター</t>
  </si>
  <si>
    <t>義務教育課</t>
  </si>
  <si>
    <t>高校教育課</t>
  </si>
  <si>
    <t>宮城丸</t>
  </si>
  <si>
    <t>教育企画室</t>
  </si>
  <si>
    <t>施設整備課</t>
  </si>
  <si>
    <t>特別支援教育課</t>
  </si>
  <si>
    <t>高校財務・就学支援室</t>
  </si>
  <si>
    <t>仙台第一高等学校</t>
  </si>
  <si>
    <t>仙台第二高等学校</t>
  </si>
  <si>
    <t>仙台第三高等学校</t>
  </si>
  <si>
    <t>石巻高等学校</t>
  </si>
  <si>
    <t>古川高等学校</t>
  </si>
  <si>
    <t>松島高等学校</t>
  </si>
  <si>
    <t>名取高等学校</t>
  </si>
  <si>
    <t>村田高等学校</t>
  </si>
  <si>
    <t>岩出山高等学校</t>
  </si>
  <si>
    <t>涌谷高等学校</t>
  </si>
  <si>
    <t>岩ヶ崎高等学校</t>
  </si>
  <si>
    <t>佐沼高等学校</t>
  </si>
  <si>
    <t>登米高等学校</t>
  </si>
  <si>
    <t>南三陸高等学校</t>
  </si>
  <si>
    <t>泉高等学校</t>
  </si>
  <si>
    <t>中新田高等学校</t>
  </si>
  <si>
    <t>仙台向山高等学校</t>
  </si>
  <si>
    <t>多賀城高等学校</t>
  </si>
  <si>
    <t>仙台南高等学校</t>
  </si>
  <si>
    <t>名取北高等学校</t>
  </si>
  <si>
    <t>松山高等学校</t>
  </si>
  <si>
    <t>泉松陵高等学校</t>
  </si>
  <si>
    <t>仙台西高等学校</t>
  </si>
  <si>
    <t>泉館山高等学校</t>
  </si>
  <si>
    <t>宮城広瀬高等学校</t>
  </si>
  <si>
    <t>利府高等学校</t>
  </si>
  <si>
    <t>石巻西高等学校</t>
  </si>
  <si>
    <t>柴田高等学校</t>
  </si>
  <si>
    <t>仙台東高等学校</t>
  </si>
  <si>
    <t>富谷高等学校</t>
  </si>
  <si>
    <t>宮城野高等学校</t>
  </si>
  <si>
    <t>蔵王高等学校</t>
  </si>
  <si>
    <t>迫桜高等学校</t>
  </si>
  <si>
    <t>角田高等学校</t>
  </si>
  <si>
    <t>築館高等学校</t>
  </si>
  <si>
    <t>古川黎明高等学校</t>
  </si>
  <si>
    <t>石巻好文館高等学校</t>
  </si>
  <si>
    <t>宮城第一高等学校</t>
  </si>
  <si>
    <t>塩釜高等学校</t>
  </si>
  <si>
    <t>白石高等学校</t>
  </si>
  <si>
    <t>仙台二華高等学校</t>
  </si>
  <si>
    <t>仙台三桜高等学校</t>
  </si>
  <si>
    <t>気仙沼高等学校</t>
  </si>
  <si>
    <t>貞山高等学校</t>
  </si>
  <si>
    <t>東松島高等学校</t>
  </si>
  <si>
    <t>田尻さくら高等学校</t>
  </si>
  <si>
    <t>美田園高等学校</t>
  </si>
  <si>
    <t>宮城県農業高等学校</t>
  </si>
  <si>
    <t>黒川高等学校</t>
  </si>
  <si>
    <t>伊具高等学校</t>
  </si>
  <si>
    <t>亘理高等学校</t>
  </si>
  <si>
    <t>加美農業高等学校</t>
  </si>
  <si>
    <t>小牛田農林高等学校</t>
  </si>
  <si>
    <t>南郷高等学校</t>
  </si>
  <si>
    <t>本吉響高等学校</t>
  </si>
  <si>
    <t>石巻北高等学校</t>
  </si>
  <si>
    <t>宮城県水産高等学校</t>
  </si>
  <si>
    <t>気仙沼向洋高等学校</t>
  </si>
  <si>
    <t>宮城県工業高等学校</t>
  </si>
  <si>
    <t>白石工業高等学校</t>
  </si>
  <si>
    <t>石巻工業高等学校</t>
  </si>
  <si>
    <t>古川工業高等学校</t>
  </si>
  <si>
    <t>石巻商業高等学校</t>
  </si>
  <si>
    <t>鹿島台商業高等学校</t>
  </si>
  <si>
    <t>一迫商業高等学校</t>
  </si>
  <si>
    <t>登米総合産業高等学校</t>
  </si>
  <si>
    <t>大河原産業高等学校</t>
  </si>
  <si>
    <t>宮城県第二工業高等学校</t>
  </si>
  <si>
    <t>視覚支援学校</t>
  </si>
  <si>
    <t>聴覚支援学校</t>
  </si>
  <si>
    <t>光明支援学校</t>
  </si>
  <si>
    <t>船岡支援学校</t>
  </si>
  <si>
    <t>拓桃支援学校</t>
  </si>
  <si>
    <t>西多賀支援学校</t>
  </si>
  <si>
    <t>山元支援学校</t>
  </si>
  <si>
    <t>金成支援学校</t>
  </si>
  <si>
    <t>角田支援学校</t>
  </si>
  <si>
    <t>石巻支援学校</t>
  </si>
  <si>
    <t>気仙沼支援学校</t>
  </si>
  <si>
    <t>古川支援学校</t>
  </si>
  <si>
    <t>名取支援学校</t>
  </si>
  <si>
    <t>支援学校　小牛田高等学園</t>
  </si>
  <si>
    <t>利府支援学校</t>
  </si>
  <si>
    <t>迫支援学校</t>
  </si>
  <si>
    <t>支援学校　岩沼高等学園</t>
  </si>
  <si>
    <t>小松島支援学校</t>
    <rPh sb="5" eb="7">
      <t>ガッコウ</t>
    </rPh>
    <phoneticPr fontId="1"/>
  </si>
  <si>
    <t>支援学校　女川高等学園</t>
  </si>
  <si>
    <t>525621</t>
    <phoneticPr fontId="1"/>
  </si>
  <si>
    <t>秋保かがやき支援学校</t>
    <rPh sb="0" eb="2">
      <t>アキウ</t>
    </rPh>
    <rPh sb="6" eb="10">
      <t>シエンガッコウ</t>
    </rPh>
    <phoneticPr fontId="1"/>
  </si>
  <si>
    <t>古川黎明中学校</t>
  </si>
  <si>
    <t>仙台二華中学校</t>
  </si>
  <si>
    <t>仙台高等学校</t>
  </si>
  <si>
    <t>仙台工業高等学校</t>
  </si>
  <si>
    <t>仙台商業高等学校</t>
  </si>
  <si>
    <t>仙台大志高等学校</t>
  </si>
  <si>
    <t>仙台青陵中等教育学校</t>
  </si>
  <si>
    <t>鶴谷特別支援学校</t>
  </si>
  <si>
    <t>あきう幼稚園</t>
  </si>
  <si>
    <t>東二番丁小学校</t>
  </si>
  <si>
    <t>木町通小学校</t>
  </si>
  <si>
    <t>立町小学校</t>
  </si>
  <si>
    <t>南材木町小学校</t>
  </si>
  <si>
    <t>東六番丁小学校</t>
  </si>
  <si>
    <t>荒町小学校</t>
  </si>
  <si>
    <t>片平丁小学校</t>
  </si>
  <si>
    <t>上杉山通小学校</t>
  </si>
  <si>
    <t>通町小学校</t>
  </si>
  <si>
    <t>連坊小路小学校</t>
  </si>
  <si>
    <t>榴岡小学校</t>
  </si>
  <si>
    <t>八幡小学校</t>
  </si>
  <si>
    <t>南小泉小学校</t>
  </si>
  <si>
    <t>原町小学校</t>
  </si>
  <si>
    <t>長町小学校</t>
  </si>
  <si>
    <t>向山小学校</t>
  </si>
  <si>
    <t>北六番丁小学校</t>
  </si>
  <si>
    <t>西多賀小学校</t>
  </si>
  <si>
    <t>中田小学校</t>
  </si>
  <si>
    <t>六郷小学校</t>
  </si>
  <si>
    <t>岩切小学校</t>
  </si>
  <si>
    <t>七郷小学校</t>
  </si>
  <si>
    <t>高砂小学校</t>
  </si>
  <si>
    <t>岡田小学校</t>
  </si>
  <si>
    <t>東仙台小学校</t>
  </si>
  <si>
    <t>東長町小学校</t>
  </si>
  <si>
    <t>小松島小学校</t>
  </si>
  <si>
    <t>若林小学校</t>
  </si>
  <si>
    <t>国見小学校</t>
  </si>
  <si>
    <t>生出小学校</t>
  </si>
  <si>
    <t>宮城野小学校</t>
  </si>
  <si>
    <t>荒巻小学校</t>
  </si>
  <si>
    <t>鹿野小学校</t>
  </si>
  <si>
    <t>台原小学校</t>
  </si>
  <si>
    <t>四郎丸小学校</t>
  </si>
  <si>
    <t>新田小学校</t>
  </si>
  <si>
    <t>旭丘小学校</t>
  </si>
  <si>
    <t>遠見塚小学校</t>
  </si>
  <si>
    <t>中山小学校</t>
  </si>
  <si>
    <t>八本松小学校</t>
  </si>
  <si>
    <t>上野山小学校</t>
  </si>
  <si>
    <t>福室小学校</t>
  </si>
  <si>
    <t>北仙台小学校</t>
  </si>
  <si>
    <t>折立小学校</t>
  </si>
  <si>
    <t>八木山小学校</t>
  </si>
  <si>
    <t>鶴谷小学校</t>
  </si>
  <si>
    <t>幸町小学校</t>
  </si>
  <si>
    <t>大和小学校</t>
  </si>
  <si>
    <t>鶴谷東小学校</t>
  </si>
  <si>
    <t>燕沢小学校</t>
  </si>
  <si>
    <t>金剛沢小学校</t>
  </si>
  <si>
    <t>大野田小学校</t>
  </si>
  <si>
    <t>桜丘小学校</t>
  </si>
  <si>
    <t>袋原小学校</t>
  </si>
  <si>
    <t>中野栄小学校</t>
  </si>
  <si>
    <t>沖野小学校</t>
  </si>
  <si>
    <t>八木山南小学校</t>
  </si>
  <si>
    <t>古城小学校</t>
  </si>
  <si>
    <t>太白小学校</t>
  </si>
  <si>
    <t>川平小学校</t>
  </si>
  <si>
    <t>芦口小学校</t>
  </si>
  <si>
    <t>蒲町小学校</t>
  </si>
  <si>
    <t>枡江小学校</t>
  </si>
  <si>
    <t>東四郎丸小学校</t>
  </si>
  <si>
    <t>人来田小学校</t>
  </si>
  <si>
    <t>西中田小学校</t>
  </si>
  <si>
    <t>鶴巻小学校</t>
  </si>
  <si>
    <t>東宮城野小学校</t>
  </si>
  <si>
    <t>沖野東小学校</t>
  </si>
  <si>
    <t>郡山小学校</t>
  </si>
  <si>
    <t>茂庭台小学校</t>
  </si>
  <si>
    <t>田子小学校</t>
  </si>
  <si>
    <t>幸町南小学校</t>
  </si>
  <si>
    <t>広瀬小学校</t>
  </si>
  <si>
    <t>上愛子小学校</t>
  </si>
  <si>
    <t>大沢小学校</t>
  </si>
  <si>
    <t>川前小学校</t>
  </si>
  <si>
    <t>吉成小学校</t>
  </si>
  <si>
    <t>秋保小学校</t>
  </si>
  <si>
    <t>馬場小学校</t>
  </si>
  <si>
    <t>湯元小学校</t>
  </si>
  <si>
    <t>七北田小学校</t>
  </si>
  <si>
    <t>野村小学校</t>
  </si>
  <si>
    <t>根白石小学校</t>
  </si>
  <si>
    <t>福岡小学校</t>
  </si>
  <si>
    <t>黒松小学校</t>
  </si>
  <si>
    <t>南光台小学校</t>
  </si>
  <si>
    <t>将監小学校</t>
  </si>
  <si>
    <t>向陽台小学校</t>
  </si>
  <si>
    <t>将監西小学校</t>
  </si>
  <si>
    <t>南光台東小学校</t>
  </si>
  <si>
    <t>高森小学校</t>
  </si>
  <si>
    <t>松森小学校</t>
  </si>
  <si>
    <t>将監中央小学校</t>
  </si>
  <si>
    <t>泉ヶ丘小学校</t>
  </si>
  <si>
    <t>加茂小学校</t>
  </si>
  <si>
    <t>長命ヶ丘小学校</t>
  </si>
  <si>
    <t>八乙女小学校</t>
  </si>
  <si>
    <t>鶴が丘小学校</t>
  </si>
  <si>
    <t>寺岡小学校</t>
  </si>
  <si>
    <t>南中山小学校</t>
  </si>
  <si>
    <t>虹の丘小学校</t>
  </si>
  <si>
    <t>住吉台小学校</t>
  </si>
  <si>
    <t>館小学校</t>
  </si>
  <si>
    <t>長町南小学校</t>
  </si>
  <si>
    <t>西山小学校</t>
  </si>
  <si>
    <t>南吉成小学校</t>
  </si>
  <si>
    <t>高森東小学校</t>
  </si>
  <si>
    <t>栗生小学校</t>
  </si>
  <si>
    <t>北中山小学校</t>
  </si>
  <si>
    <t>桂小学校</t>
  </si>
  <si>
    <t>柳生小学校</t>
  </si>
  <si>
    <t>市名坂小学校</t>
  </si>
  <si>
    <t>愛子小学校</t>
  </si>
  <si>
    <t>富沢小学校</t>
  </si>
  <si>
    <t>泉松陵小学校</t>
  </si>
  <si>
    <t>錦ヶ丘小学校</t>
  </si>
  <si>
    <t>荒井小学校</t>
  </si>
  <si>
    <t>仙台第一中学校</t>
  </si>
  <si>
    <t>仙台第二中学校</t>
  </si>
  <si>
    <t>三条中学校</t>
  </si>
  <si>
    <t>上杉山中学校</t>
  </si>
  <si>
    <t>五城中学校</t>
  </si>
  <si>
    <t>宮城野中学校</t>
  </si>
  <si>
    <t>東仙台中学校</t>
  </si>
  <si>
    <t>東華中学校</t>
  </si>
  <si>
    <t>五橋中学校</t>
  </si>
  <si>
    <t>愛宕中学校</t>
  </si>
  <si>
    <t>八軒中学校</t>
  </si>
  <si>
    <t>南小泉中学校</t>
  </si>
  <si>
    <t>長町中学校</t>
  </si>
  <si>
    <t>中田中学校</t>
  </si>
  <si>
    <t>六郷中学校</t>
  </si>
  <si>
    <t>七郷中学校</t>
  </si>
  <si>
    <t>高砂中学校</t>
  </si>
  <si>
    <t>岩切中学校</t>
  </si>
  <si>
    <t>西多賀中学校</t>
  </si>
  <si>
    <t>生出中学校</t>
  </si>
  <si>
    <t>郡山中学校</t>
  </si>
  <si>
    <t>台原中学校</t>
  </si>
  <si>
    <t>北仙台中学校</t>
  </si>
  <si>
    <t>鶴谷中学校</t>
  </si>
  <si>
    <t>八木山中学校</t>
  </si>
  <si>
    <t>中山中学校</t>
  </si>
  <si>
    <t>山田中学校</t>
  </si>
  <si>
    <t>蒲町中学校</t>
  </si>
  <si>
    <t>桜丘中学校</t>
  </si>
  <si>
    <t>中野中学校</t>
  </si>
  <si>
    <t>袋原中学校</t>
  </si>
  <si>
    <t>折立中学校</t>
  </si>
  <si>
    <t>幸町中学校</t>
  </si>
  <si>
    <t>沖野中学校</t>
  </si>
  <si>
    <t>人来田中学校</t>
  </si>
  <si>
    <t>西山中学校</t>
  </si>
  <si>
    <t>広瀬中学校</t>
  </si>
  <si>
    <t>大沢中学校</t>
  </si>
  <si>
    <t>吉成中学校</t>
  </si>
  <si>
    <t>秋保中学校</t>
  </si>
  <si>
    <t>七北田中学校</t>
  </si>
  <si>
    <t>根白石中学校</t>
  </si>
  <si>
    <t>八乙女中学校</t>
  </si>
  <si>
    <t>将監中学校</t>
  </si>
  <si>
    <t>南光台中学校</t>
  </si>
  <si>
    <t>向陽台中学校</t>
  </si>
  <si>
    <t>加茂中学校</t>
  </si>
  <si>
    <t>将監東中学校</t>
  </si>
  <si>
    <t>鶴が丘中学校</t>
  </si>
  <si>
    <t>寺岡中学校</t>
  </si>
  <si>
    <t>南光台東中学校</t>
  </si>
  <si>
    <t>長命ヶ丘中学校</t>
  </si>
  <si>
    <t>富沢中学校</t>
  </si>
  <si>
    <t>南中山中学校</t>
  </si>
  <si>
    <t>茂庭台中学校</t>
  </si>
  <si>
    <t>高森中学校</t>
  </si>
  <si>
    <t>田子中学校</t>
  </si>
  <si>
    <t>住吉台中学校</t>
  </si>
  <si>
    <t>南吉成中学校</t>
  </si>
  <si>
    <t>松陵中学校</t>
  </si>
  <si>
    <t>柳生中学校</t>
  </si>
  <si>
    <t>館中学校</t>
  </si>
  <si>
    <t>広陵中学校</t>
  </si>
  <si>
    <t>錦ヶ丘中学校</t>
  </si>
  <si>
    <t>白石第一小学校</t>
  </si>
  <si>
    <t>白石第二小学校</t>
  </si>
  <si>
    <t>越河小学校</t>
  </si>
  <si>
    <t>大平小学校</t>
  </si>
  <si>
    <t>大鷹沢小学校</t>
  </si>
  <si>
    <t>白川小学校</t>
  </si>
  <si>
    <t>深谷小学校</t>
  </si>
  <si>
    <t>小原小学校</t>
  </si>
  <si>
    <t>白石南小学校</t>
  </si>
  <si>
    <t>角田小学校</t>
  </si>
  <si>
    <t>桜小学校</t>
  </si>
  <si>
    <t>北郷小学校</t>
  </si>
  <si>
    <t>横倉小学校</t>
  </si>
  <si>
    <t>金津小学校</t>
  </si>
  <si>
    <t>円田小学校</t>
  </si>
  <si>
    <t>平沢小学校</t>
  </si>
  <si>
    <t>永野小学校</t>
  </si>
  <si>
    <t>宮小学校</t>
  </si>
  <si>
    <t>遠刈田小学校</t>
  </si>
  <si>
    <t>七ヶ宿小学校</t>
  </si>
  <si>
    <t>大河原小学校</t>
  </si>
  <si>
    <t>金ヶ瀬小学校</t>
  </si>
  <si>
    <t>大河原南小学校</t>
  </si>
  <si>
    <t>村田第二小学校</t>
  </si>
  <si>
    <t>村田小学校</t>
  </si>
  <si>
    <t>船岡小学校</t>
  </si>
  <si>
    <t>槻木小学校</t>
  </si>
  <si>
    <t>柴田小学校</t>
  </si>
  <si>
    <t>船迫小学校</t>
  </si>
  <si>
    <t>西住小学校</t>
  </si>
  <si>
    <t>東船岡小学校</t>
  </si>
  <si>
    <t>川崎小学校</t>
  </si>
  <si>
    <t>川崎第二小学校</t>
  </si>
  <si>
    <t>富岡小学校</t>
  </si>
  <si>
    <t>丸森小学校</t>
  </si>
  <si>
    <t>舘矢間小学校</t>
  </si>
  <si>
    <t>白石中学校</t>
  </si>
  <si>
    <t>福岡中学校</t>
  </si>
  <si>
    <t>小原中学校</t>
  </si>
  <si>
    <t>東中学校</t>
  </si>
  <si>
    <t>角田中学校</t>
  </si>
  <si>
    <t>白石南中学校</t>
  </si>
  <si>
    <t>北角田中学校</t>
  </si>
  <si>
    <t>円田中学校</t>
  </si>
  <si>
    <t>宮中学校</t>
  </si>
  <si>
    <t>遠刈田中学校</t>
  </si>
  <si>
    <t>七ヶ宿中学校</t>
  </si>
  <si>
    <t>大河原中学校</t>
  </si>
  <si>
    <t>金ヶ瀬中学校</t>
  </si>
  <si>
    <t>村田第一中学校</t>
  </si>
  <si>
    <t>村田第二中学校</t>
  </si>
  <si>
    <t>船岡中学校</t>
  </si>
  <si>
    <t>槻木中学校</t>
  </si>
  <si>
    <t>船迫中学校</t>
  </si>
  <si>
    <t>川崎中学校</t>
  </si>
  <si>
    <t>富岡中学校</t>
  </si>
  <si>
    <t>丸森中学校</t>
  </si>
  <si>
    <t>松島第一幼稚園</t>
  </si>
  <si>
    <t>松島第五幼稚園</t>
  </si>
  <si>
    <t>塩釜第一小学校</t>
  </si>
  <si>
    <t>塩釜第二小学校</t>
  </si>
  <si>
    <t>塩釜第三小学校</t>
  </si>
  <si>
    <t>月見ヶ丘小学校</t>
  </si>
  <si>
    <t>杉の入小学校</t>
  </si>
  <si>
    <t>玉川小学校</t>
  </si>
  <si>
    <t>浦戸小学校</t>
  </si>
  <si>
    <t>増田小学校</t>
  </si>
  <si>
    <t>高舘小学校</t>
  </si>
  <si>
    <t>愛島小学校</t>
  </si>
  <si>
    <t>館腰小学校</t>
  </si>
  <si>
    <t>下増田小学校</t>
  </si>
  <si>
    <t>不二が丘小学校</t>
  </si>
  <si>
    <t>増田西小学校</t>
  </si>
  <si>
    <t>ゆりが丘小学校</t>
  </si>
  <si>
    <t>相互台小学校</t>
  </si>
  <si>
    <t>那智が丘小学校</t>
  </si>
  <si>
    <t>閖上小学校</t>
  </si>
  <si>
    <t>亘理小学校</t>
  </si>
  <si>
    <t>荒浜小学校</t>
  </si>
  <si>
    <t>吉田小学校</t>
  </si>
  <si>
    <t>長瀞小学校</t>
  </si>
  <si>
    <t>逢隈小学校</t>
  </si>
  <si>
    <t>高屋小学校</t>
  </si>
  <si>
    <t>坂元小学校</t>
  </si>
  <si>
    <t>山下小学校</t>
  </si>
  <si>
    <t>山下第一小学校</t>
  </si>
  <si>
    <t>山下第二小学校</t>
  </si>
  <si>
    <t>岩沼小学校</t>
  </si>
  <si>
    <t>岩沼西小学校</t>
  </si>
  <si>
    <t>玉浦小学校</t>
  </si>
  <si>
    <t>岩沼南小学校</t>
  </si>
  <si>
    <t>松島第一小学校</t>
  </si>
  <si>
    <t>松島第二小学校</t>
  </si>
  <si>
    <t>松島第五小学校</t>
  </si>
  <si>
    <t>多賀城小学校</t>
  </si>
  <si>
    <t>多賀城東小学校</t>
  </si>
  <si>
    <t>山王小学校</t>
  </si>
  <si>
    <t>天真小学校</t>
  </si>
  <si>
    <t>城南小学校</t>
  </si>
  <si>
    <t>多賀城八幡小学校</t>
  </si>
  <si>
    <t>亦楽小学校</t>
  </si>
  <si>
    <t>松ヶ浜小学校</t>
  </si>
  <si>
    <t>汐見小学校</t>
  </si>
  <si>
    <t>利府小学校</t>
  </si>
  <si>
    <t>利府第二小学校</t>
  </si>
  <si>
    <t>利府第三小学校</t>
  </si>
  <si>
    <t>しらかし台小学校</t>
  </si>
  <si>
    <t>青山小学校</t>
  </si>
  <si>
    <t>菅谷台小学校</t>
  </si>
  <si>
    <t>吉岡小学校</t>
  </si>
  <si>
    <t>宮床小学校</t>
  </si>
  <si>
    <t>鶴巣小学校</t>
  </si>
  <si>
    <t>落合小学校</t>
  </si>
  <si>
    <t>小野小学校</t>
  </si>
  <si>
    <t>大郷小学校</t>
  </si>
  <si>
    <t>富谷小学校</t>
  </si>
  <si>
    <t>富ヶ丘小学校</t>
  </si>
  <si>
    <t>東向陽台小学校</t>
  </si>
  <si>
    <t>あけの平小学校</t>
  </si>
  <si>
    <t>日吉台小学校</t>
  </si>
  <si>
    <t>成田東小学校</t>
  </si>
  <si>
    <t>成田小学校</t>
  </si>
  <si>
    <t>明石台小学校</t>
  </si>
  <si>
    <t>大衡小学校</t>
  </si>
  <si>
    <t>塩釜第一中学校</t>
  </si>
  <si>
    <t>塩釜第二中学校</t>
  </si>
  <si>
    <t>塩釜第三中学校</t>
  </si>
  <si>
    <t>玉川中学校</t>
  </si>
  <si>
    <t>浦戸中学校</t>
  </si>
  <si>
    <t>増田中学校</t>
  </si>
  <si>
    <t>名取第一中学校</t>
  </si>
  <si>
    <t>名取第二中学校</t>
  </si>
  <si>
    <t>みどり台中学校</t>
  </si>
  <si>
    <t>閖上中学校</t>
  </si>
  <si>
    <t>亘理中学校</t>
  </si>
  <si>
    <t>荒浜中学校</t>
  </si>
  <si>
    <t>吉田中学校</t>
  </si>
  <si>
    <t>逢隈中学校</t>
  </si>
  <si>
    <t>山元中学校</t>
    <rPh sb="3" eb="5">
      <t>ガッコウ</t>
    </rPh>
    <phoneticPr fontId="1"/>
  </si>
  <si>
    <t>岩沼中学校</t>
  </si>
  <si>
    <t>岩沼北中学校</t>
  </si>
  <si>
    <t>玉浦中学校</t>
  </si>
  <si>
    <t>岩沼西中学校</t>
  </si>
  <si>
    <t>松島中学校</t>
  </si>
  <si>
    <t>多賀城中学校</t>
  </si>
  <si>
    <t>多賀城第二中学校</t>
  </si>
  <si>
    <t>東豊中学校</t>
  </si>
  <si>
    <t>高崎中学校</t>
  </si>
  <si>
    <t>七ヶ浜中学校</t>
  </si>
  <si>
    <t>向洋中学校</t>
  </si>
  <si>
    <t>利府中学校</t>
  </si>
  <si>
    <t>しらかし台中学校</t>
  </si>
  <si>
    <t>利府西中学校</t>
  </si>
  <si>
    <t>宮床中学校</t>
  </si>
  <si>
    <t>大和中学校</t>
  </si>
  <si>
    <t>大郷中学校</t>
  </si>
  <si>
    <t>富谷中学校</t>
  </si>
  <si>
    <t>富谷第二中学校</t>
  </si>
  <si>
    <t>東向陽台中学校</t>
  </si>
  <si>
    <t>日吉台中学校</t>
  </si>
  <si>
    <t>成田中学校</t>
  </si>
  <si>
    <t>大衡中学校</t>
  </si>
  <si>
    <t>涌谷南幼稚園</t>
  </si>
  <si>
    <t>ののだけ幼稚園</t>
  </si>
  <si>
    <t>さくらんぼこども園</t>
  </si>
  <si>
    <t>涌谷幼稚園</t>
  </si>
  <si>
    <t>ふどうどう幼稚園</t>
  </si>
  <si>
    <t>こごた幼稚園</t>
  </si>
  <si>
    <t>なんごう幼稚園</t>
  </si>
  <si>
    <t>栗駒幼稚園</t>
  </si>
  <si>
    <t>一迫幼稚園</t>
  </si>
  <si>
    <t>高清水幼稚園</t>
    <rPh sb="0" eb="3">
      <t>タカシミズ</t>
    </rPh>
    <rPh sb="3" eb="6">
      <t>ヨウチエン</t>
    </rPh>
    <phoneticPr fontId="1"/>
  </si>
  <si>
    <t>金成幼稚園</t>
  </si>
  <si>
    <t>古川第一小学校</t>
  </si>
  <si>
    <t>古川第二小学校</t>
  </si>
  <si>
    <t>敷玉小学校</t>
  </si>
  <si>
    <t>古川第三小学校</t>
  </si>
  <si>
    <t>古川第四小学校</t>
  </si>
  <si>
    <t>古川第五小学校</t>
  </si>
  <si>
    <t>古川北小学校</t>
  </si>
  <si>
    <t>古川西小中学校（小）</t>
  </si>
  <si>
    <t>中新田小学校</t>
  </si>
  <si>
    <t>広原小学校</t>
  </si>
  <si>
    <t>鳴瀬小学校</t>
  </si>
  <si>
    <t>東小野田小学校</t>
  </si>
  <si>
    <t>西小野田小学校</t>
  </si>
  <si>
    <t>鹿原小学校</t>
  </si>
  <si>
    <t>宮崎小学校</t>
  </si>
  <si>
    <t>賀美石小学校</t>
  </si>
  <si>
    <t>色麻学園（小）</t>
  </si>
  <si>
    <t>松山小学校</t>
  </si>
  <si>
    <t>下伊場野小学校</t>
  </si>
  <si>
    <t>三本木小学校</t>
  </si>
  <si>
    <t>鹿島台小学校</t>
  </si>
  <si>
    <t>岩出山小学校</t>
  </si>
  <si>
    <t>涌谷第一小学校</t>
  </si>
  <si>
    <t>月将館小学校</t>
  </si>
  <si>
    <t>箟岳白山小学校</t>
  </si>
  <si>
    <t>田尻小学校</t>
  </si>
  <si>
    <t>沼部小学校</t>
  </si>
  <si>
    <t>大貫小学校</t>
  </si>
  <si>
    <t>小牛田小学校</t>
  </si>
  <si>
    <t>不動堂小学校</t>
  </si>
  <si>
    <t>北浦小学校</t>
  </si>
  <si>
    <t>中埣小学校</t>
  </si>
  <si>
    <t>青生小学校</t>
  </si>
  <si>
    <t>南郷小学校</t>
  </si>
  <si>
    <t>宮野小学校</t>
  </si>
  <si>
    <t>築館小学校</t>
  </si>
  <si>
    <t>若柳小学校</t>
  </si>
  <si>
    <t>栗駒小学校</t>
  </si>
  <si>
    <t>高清水小学校</t>
  </si>
  <si>
    <t>一迫小学校</t>
  </si>
  <si>
    <t>瀬峰小学校</t>
  </si>
  <si>
    <t>志波姫小学校</t>
  </si>
  <si>
    <t>花山小学校</t>
  </si>
  <si>
    <t>栗駒南小学校</t>
  </si>
  <si>
    <t>鶯沢小学校</t>
  </si>
  <si>
    <t>金成小中学校（小）</t>
  </si>
  <si>
    <t>古川中学校</t>
  </si>
  <si>
    <t>古川北中学校</t>
  </si>
  <si>
    <t>古川東中学校</t>
  </si>
  <si>
    <t>古川南中学校</t>
  </si>
  <si>
    <t>古川西小中学校（中）</t>
  </si>
  <si>
    <t>中新田中学校</t>
  </si>
  <si>
    <t>鳴峰中学校</t>
  </si>
  <si>
    <t>色麻学園（中）</t>
  </si>
  <si>
    <t>松山中学校</t>
  </si>
  <si>
    <t>三本木中学校</t>
  </si>
  <si>
    <t>鹿島台中学校</t>
  </si>
  <si>
    <t>岩出山中学校</t>
  </si>
  <si>
    <t>涌谷中学校</t>
  </si>
  <si>
    <t>田尻中学校</t>
  </si>
  <si>
    <t>築館中学校</t>
  </si>
  <si>
    <t>若柳中学校</t>
  </si>
  <si>
    <t>志波姫中学校</t>
  </si>
  <si>
    <t>栗原西中学校</t>
  </si>
  <si>
    <t>栗駒中学校</t>
  </si>
  <si>
    <t>栗原南中学校</t>
  </si>
  <si>
    <t>金成小中学校（中）</t>
  </si>
  <si>
    <t>石巻市立桜坂高等学校</t>
  </si>
  <si>
    <t>住吉幼稚園</t>
  </si>
  <si>
    <t>北上こども園</t>
  </si>
  <si>
    <t>新田幼稚園</t>
  </si>
  <si>
    <t>北方幼稚園</t>
  </si>
  <si>
    <t>中田幼稚園</t>
  </si>
  <si>
    <t>登米市豊里こども園</t>
  </si>
  <si>
    <t>米山幼稚園</t>
  </si>
  <si>
    <t>南方幼稚園</t>
  </si>
  <si>
    <t>桃生幼稚園</t>
  </si>
  <si>
    <t>河北幼稚園</t>
  </si>
  <si>
    <t>石巻小学校</t>
  </si>
  <si>
    <t>住吉小学校</t>
  </si>
  <si>
    <t>湊小学校</t>
  </si>
  <si>
    <t>釜小学校</t>
  </si>
  <si>
    <t>蛇田小学校</t>
  </si>
  <si>
    <t>渡波小学校</t>
  </si>
  <si>
    <t>稲井小学校</t>
  </si>
  <si>
    <t>向陽小学校</t>
  </si>
  <si>
    <t>貞山小学校</t>
  </si>
  <si>
    <t>開北小学校</t>
  </si>
  <si>
    <t>万石浦小学校</t>
  </si>
  <si>
    <t>大街道小学校</t>
  </si>
  <si>
    <t>中里小学校</t>
  </si>
  <si>
    <t>鹿妻小学校</t>
  </si>
  <si>
    <t>大谷地小学校</t>
  </si>
  <si>
    <t>二俣小学校</t>
  </si>
  <si>
    <t>飯野川小学校</t>
    <rPh sb="4" eb="6">
      <t>ガッコウ</t>
    </rPh>
    <phoneticPr fontId="1"/>
  </si>
  <si>
    <t>矢本東小学校</t>
  </si>
  <si>
    <t>大曲小学校</t>
  </si>
  <si>
    <t>赤井小学校</t>
  </si>
  <si>
    <t>大塩小学校</t>
  </si>
  <si>
    <t>矢本西小学校</t>
  </si>
  <si>
    <t>赤井南小学校</t>
  </si>
  <si>
    <t>雄勝小学校</t>
  </si>
  <si>
    <t>広渕小学校</t>
  </si>
  <si>
    <t>須江小学校</t>
  </si>
  <si>
    <t>北村小学校</t>
  </si>
  <si>
    <t>前谷地小学校</t>
  </si>
  <si>
    <t>和渕小学校</t>
  </si>
  <si>
    <t>鹿又小学校</t>
  </si>
  <si>
    <t>鳴瀬桜華小学校</t>
  </si>
  <si>
    <t>宮野森小学校</t>
  </si>
  <si>
    <t>北上小学校</t>
  </si>
  <si>
    <t>女川小学校</t>
  </si>
  <si>
    <t>鮎川小学校</t>
  </si>
  <si>
    <t>大原小学校</t>
  </si>
  <si>
    <t>寄磯小学校</t>
  </si>
  <si>
    <t>佐沼小学校</t>
  </si>
  <si>
    <t>北方小学校</t>
  </si>
  <si>
    <t>登米小学校</t>
  </si>
  <si>
    <t>石森小学校</t>
  </si>
  <si>
    <t>加賀野小学校</t>
  </si>
  <si>
    <t>宝江小学校</t>
  </si>
  <si>
    <t>上沼小学校</t>
  </si>
  <si>
    <t>浅水小学校</t>
  </si>
  <si>
    <t>豊里小学校</t>
  </si>
  <si>
    <t>中津山小学校</t>
  </si>
  <si>
    <t>米岡小学校</t>
  </si>
  <si>
    <t>米山東小学校</t>
  </si>
  <si>
    <t>石越小学校</t>
  </si>
  <si>
    <t>南方小学校</t>
  </si>
  <si>
    <t>西郷小学校</t>
  </si>
  <si>
    <t>東郷小学校</t>
  </si>
  <si>
    <t>津山小学校</t>
    <rPh sb="3" eb="5">
      <t>ガッコウ</t>
    </rPh>
    <phoneticPr fontId="1"/>
  </si>
  <si>
    <t>気仙沼小学校</t>
  </si>
  <si>
    <t>九条小学校</t>
  </si>
  <si>
    <t>鹿折小学校</t>
  </si>
  <si>
    <t>松岩小学校</t>
  </si>
  <si>
    <t>新城小学校</t>
  </si>
  <si>
    <t>月立小学校</t>
  </si>
  <si>
    <t>階上小学校</t>
  </si>
  <si>
    <t>大島小学校</t>
  </si>
  <si>
    <t>面瀬小学校</t>
  </si>
  <si>
    <t>志津川小学校</t>
  </si>
  <si>
    <t>戸倉小学校</t>
  </si>
  <si>
    <t>入谷小学校</t>
  </si>
  <si>
    <t>津谷小学校</t>
  </si>
  <si>
    <t>大谷小学校</t>
  </si>
  <si>
    <t>唐桑小学校</t>
  </si>
  <si>
    <t>伊里前小学校</t>
  </si>
  <si>
    <t>名足小学校</t>
  </si>
  <si>
    <t>気仙沼中学校</t>
  </si>
  <si>
    <t>鹿折中学校</t>
  </si>
  <si>
    <t>松岩中学校</t>
  </si>
  <si>
    <t>階上中学校</t>
  </si>
  <si>
    <t>面瀬中学校</t>
  </si>
  <si>
    <t>新月中学校</t>
  </si>
  <si>
    <t>志津川中学校</t>
  </si>
  <si>
    <t>津谷中学校</t>
  </si>
  <si>
    <t>大谷中学校</t>
  </si>
  <si>
    <t>唐桑中学校</t>
  </si>
  <si>
    <t>歌津中学校</t>
  </si>
  <si>
    <t>石巻中学校</t>
  </si>
  <si>
    <t>住吉中学校</t>
  </si>
  <si>
    <t>湊中学校</t>
  </si>
  <si>
    <t>蛇田中学校</t>
  </si>
  <si>
    <t>渡波中学校</t>
  </si>
  <si>
    <t>稲井中学校</t>
  </si>
  <si>
    <t>山下中学校</t>
  </si>
  <si>
    <t>青葉中学校</t>
  </si>
  <si>
    <t>万石浦中学校</t>
  </si>
  <si>
    <t>飯野川中学校</t>
  </si>
  <si>
    <t>河北中学校</t>
  </si>
  <si>
    <t>矢本第一中学校</t>
  </si>
  <si>
    <t>矢本第二中学校</t>
  </si>
  <si>
    <t>雄勝中学校</t>
  </si>
  <si>
    <t>河南東中学校</t>
  </si>
  <si>
    <t>河南西中学校</t>
  </si>
  <si>
    <t>桃生中学校</t>
  </si>
  <si>
    <t>鳴瀬未来中学校</t>
  </si>
  <si>
    <t>北上中学校</t>
  </si>
  <si>
    <t>女川中学校</t>
  </si>
  <si>
    <t>牡鹿中学校</t>
  </si>
  <si>
    <t>佐沼中学校</t>
  </si>
  <si>
    <t>新田中学校</t>
  </si>
  <si>
    <t>登米中学校</t>
  </si>
  <si>
    <t>東和中学校</t>
  </si>
  <si>
    <t>豊里中学校</t>
  </si>
  <si>
    <t>米山中学校</t>
  </si>
  <si>
    <t>石越中学校</t>
  </si>
  <si>
    <t>南方中学校</t>
  </si>
  <si>
    <t>津山中学校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</si>
  <si>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</si>
  <si>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</si>
  <si>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</si>
  <si>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</si>
  <si>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会員番号
（組合員番号）</t>
    <rPh sb="0" eb="4">
      <t>カイインバンゴウ</t>
    </rPh>
    <rPh sb="6" eb="9">
      <t>クミアイイン</t>
    </rPh>
    <rPh sb="9" eb="11">
      <t>バンゴウ</t>
    </rPh>
    <phoneticPr fontId="1"/>
  </si>
  <si>
    <t>鳴子小中学校（中）</t>
    <rPh sb="3" eb="4">
      <t>チュウ</t>
    </rPh>
    <rPh sb="7" eb="8">
      <t>チュウ</t>
    </rPh>
    <phoneticPr fontId="1"/>
  </si>
  <si>
    <t>鳴子小中学校（小）</t>
    <rPh sb="3" eb="4">
      <t>チュウ</t>
    </rPh>
    <rPh sb="7" eb="8">
      <t>ショウ</t>
    </rPh>
    <phoneticPr fontId="1"/>
  </si>
  <si>
    <t>美里中学校</t>
    <rPh sb="0" eb="2">
      <t>ミサト</t>
    </rPh>
    <rPh sb="2" eb="5">
      <t>チュウガッコウ</t>
    </rPh>
    <phoneticPr fontId="1"/>
  </si>
  <si>
    <t>事務局使用欄</t>
    <rPh sb="0" eb="3">
      <t>ジムキョク</t>
    </rPh>
    <rPh sb="3" eb="6">
      <t>シヨウラン</t>
    </rPh>
    <phoneticPr fontId="1"/>
  </si>
  <si>
    <t>　→配布者名簿データと受領書の冊数が一致していることを確認…□</t>
    <rPh sb="2" eb="5">
      <t>ハイフシャ</t>
    </rPh>
    <rPh sb="5" eb="7">
      <t>メイボ</t>
    </rPh>
    <rPh sb="11" eb="14">
      <t>ジュリョウショ</t>
    </rPh>
    <rPh sb="15" eb="17">
      <t>サッスウ</t>
    </rPh>
    <rPh sb="18" eb="20">
      <t>イッチ</t>
    </rPh>
    <rPh sb="27" eb="29">
      <t>カクニン</t>
    </rPh>
    <phoneticPr fontId="1"/>
  </si>
  <si>
    <t>　→訂正後配布者名簿と受領書の冊数が一致していることを確認…□</t>
    <rPh sb="2" eb="5">
      <t>テイセイゴ</t>
    </rPh>
    <rPh sb="5" eb="10">
      <t>ハイフシャメイボ</t>
    </rPh>
    <rPh sb="11" eb="14">
      <t>ジュリョウショ</t>
    </rPh>
    <rPh sb="15" eb="17">
      <t>サッスウ</t>
    </rPh>
    <rPh sb="18" eb="20">
      <t>イッチ</t>
    </rPh>
    <rPh sb="27" eb="29">
      <t>カクニン</t>
    </rPh>
    <phoneticPr fontId="1"/>
  </si>
  <si>
    <t>配布者名簿データの訂正なし…□　【受領書のみ受領】</t>
    <rPh sb="0" eb="5">
      <t>ハイフシャメイボ</t>
    </rPh>
    <rPh sb="9" eb="11">
      <t>テイセイ</t>
    </rPh>
    <rPh sb="17" eb="20">
      <t>ジュリョウショ</t>
    </rPh>
    <rPh sb="22" eb="24">
      <t>ジュリョウ</t>
    </rPh>
    <phoneticPr fontId="1"/>
  </si>
  <si>
    <t>配布者名簿データの訂正あり…□【受領書及び配布者名簿受領】</t>
    <rPh sb="0" eb="5">
      <t>ハイフシャメイボ</t>
    </rPh>
    <rPh sb="9" eb="11">
      <t>テイセイ</t>
    </rPh>
    <rPh sb="16" eb="19">
      <t>ジュリョウショ</t>
    </rPh>
    <rPh sb="19" eb="20">
      <t>オヨ</t>
    </rPh>
    <rPh sb="21" eb="26">
      <t>ハイフシャメイボ</t>
    </rPh>
    <rPh sb="26" eb="28">
      <t>ジュリョウ</t>
    </rPh>
    <phoneticPr fontId="1"/>
  </si>
  <si>
    <t>東和小学校</t>
    <rPh sb="2" eb="5">
      <t>ショウガッコウ</t>
    </rPh>
    <phoneticPr fontId="1"/>
  </si>
  <si>
    <t>桃生小学校</t>
    <rPh sb="0" eb="2">
      <t>モノウ</t>
    </rPh>
    <rPh sb="2" eb="5">
      <t>ショウガッコウ</t>
    </rPh>
    <phoneticPr fontId="1"/>
  </si>
  <si>
    <t>525622</t>
    <phoneticPr fontId="1"/>
  </si>
  <si>
    <t>松陵支援学校</t>
    <rPh sb="0" eb="1">
      <t>マツ</t>
    </rPh>
    <rPh sb="1" eb="2">
      <t>リョウ</t>
    </rPh>
    <rPh sb="2" eb="6">
      <t>シエンガッコウ</t>
    </rPh>
    <phoneticPr fontId="1"/>
  </si>
  <si>
    <t>共済組合</t>
    <rPh sb="0" eb="2">
      <t>キョウサイ</t>
    </rPh>
    <rPh sb="2" eb="4">
      <t>クミアイ</t>
    </rPh>
    <phoneticPr fontId="1"/>
  </si>
  <si>
    <t>加入者数</t>
    <rPh sb="0" eb="4">
      <t>カニュウシャスウ</t>
    </rPh>
    <phoneticPr fontId="1"/>
  </si>
  <si>
    <t>互助会</t>
    <rPh sb="0" eb="3">
      <t>ゴジョカイ</t>
    </rPh>
    <phoneticPr fontId="1"/>
  </si>
  <si>
    <t>共済組合</t>
    <rPh sb="0" eb="4">
      <t>キョウサイクミアイ</t>
    </rPh>
    <phoneticPr fontId="1"/>
  </si>
  <si>
    <t>利用券配布冊数</t>
    <rPh sb="0" eb="3">
      <t>リヨウケン</t>
    </rPh>
    <rPh sb="3" eb="7">
      <t>ハイフサッスウ</t>
    </rPh>
    <phoneticPr fontId="1"/>
  </si>
  <si>
    <t>共通利用券</t>
    <rPh sb="0" eb="2">
      <t>キョウツウ</t>
    </rPh>
    <rPh sb="2" eb="5">
      <t>リヨウケン</t>
    </rPh>
    <phoneticPr fontId="1"/>
  </si>
  <si>
    <t>共済単独券</t>
    <rPh sb="0" eb="2">
      <t>キョウサイ</t>
    </rPh>
    <rPh sb="2" eb="5">
      <t>タンドクケン</t>
    </rPh>
    <phoneticPr fontId="1"/>
  </si>
  <si>
    <t>合計</t>
    <rPh sb="0" eb="2">
      <t>ゴウケイ</t>
    </rPh>
    <phoneticPr fontId="1"/>
  </si>
  <si>
    <t>配布冊数</t>
    <rPh sb="0" eb="2">
      <t>ハイフ</t>
    </rPh>
    <rPh sb="2" eb="4">
      <t>サッスウ</t>
    </rPh>
    <phoneticPr fontId="1"/>
  </si>
  <si>
    <t>職員区分</t>
    <rPh sb="0" eb="2">
      <t>ショクイン</t>
    </rPh>
    <rPh sb="2" eb="4">
      <t>クブン</t>
    </rPh>
    <phoneticPr fontId="1"/>
  </si>
  <si>
    <t>高校教育創造室</t>
    <rPh sb="4" eb="7">
      <t>ソウゾウシツ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</si>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</sst>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&quot;名&quot;"/>
    <numFmt numFmtId="177" formatCode="####&quot;冊&quot;"/>
    <numFmt numFmtId="178" formatCode="#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F4F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178" fontId="2" fillId="0" borderId="1" xfId="0" applyNumberFormat="1" applyFont="1" applyBorder="1">
      <alignment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Continuous" vertical="center" wrapText="1"/>
    </xf>
    <xf numFmtId="0" fontId="2" fillId="0" borderId="3" xfId="0" applyFont="1" applyFill="1" applyBorder="1" applyAlignment="1">
      <alignment horizontal="centerContinuous" vertical="center" wrapText="1"/>
    </xf>
    <xf numFmtId="0" fontId="2" fillId="0" borderId="4" xfId="0" applyFont="1" applyFill="1" applyBorder="1" applyAlignment="1">
      <alignment horizontal="centerContinuous" vertical="center"/>
    </xf>
    <xf numFmtId="0" fontId="2" fillId="0" borderId="5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4" borderId="1" xfId="0" applyFont="1" applyFill="1" applyBorder="1" applyProtection="1">
      <alignment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5" borderId="33" xfId="0" applyFont="1" applyFill="1" applyBorder="1" applyAlignment="1">
      <alignment horizontal="center" vertical="center"/>
    </xf>
    <xf numFmtId="177" fontId="7" fillId="5" borderId="30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7" fillId="6" borderId="29" xfId="0" applyNumberFormat="1" applyFont="1" applyFill="1" applyBorder="1" applyAlignment="1">
      <alignment horizontal="center" vertical="center"/>
    </xf>
    <xf numFmtId="176" fontId="7" fillId="6" borderId="30" xfId="0" applyNumberFormat="1" applyFont="1" applyFill="1" applyBorder="1" applyAlignment="1">
      <alignment horizontal="center" vertical="center"/>
    </xf>
    <xf numFmtId="176" fontId="7" fillId="6" borderId="31" xfId="0" applyNumberFormat="1" applyFont="1" applyFill="1" applyBorder="1" applyAlignment="1">
      <alignment horizontal="center" vertical="center"/>
    </xf>
    <xf numFmtId="176" fontId="7" fillId="6" borderId="32" xfId="0" applyNumberFormat="1" applyFont="1" applyFill="1" applyBorder="1" applyAlignment="1">
      <alignment horizontal="center" vertical="center"/>
    </xf>
    <xf numFmtId="177" fontId="7" fillId="5" borderId="12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177" fontId="7" fillId="5" borderId="10" xfId="0" applyNumberFormat="1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F4F7"/>
      <color rgb="FFCCFFCC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218514</xdr:colOff>
      <xdr:row>11</xdr:row>
      <xdr:rowOff>15128</xdr:rowOff>
    </xdr:from>
    <xdr:to>
      <xdr:col>12</xdr:col>
      <xdr:colOff>1552015</xdr:colOff>
      <xdr:row>17</xdr:row>
      <xdr:rowOff>56029</xdr:rowOff>
    </xdr:to>
    <xdr:sp macro="" textlink="">
      <xdr:nvSpPr>
        <xdr:cNvPr id="3" name="テキスト ボックス 2"/>
        <xdr:cNvSpPr txBox="1"/>
      </xdr:nvSpPr>
      <xdr:spPr>
        <a:xfrm>
          <a:off x="11603690" y="3096746"/>
          <a:ext cx="2330825" cy="1520077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色付き（黄色）のセルのみ入力してください。</a:t>
          </a:r>
          <a:endParaRPr kumimoji="1" lang="en-US" altLang="ja-JP" sz="2000">
            <a:solidFill>
              <a:srgbClr val="FF0000"/>
            </a:solidFill>
          </a:endParaRPr>
        </a:p>
        <a:p>
          <a:endParaRPr kumimoji="1" lang="ja-JP" altLang="en-US" sz="20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10</xdr:row>
      <xdr:rowOff>190499</xdr:rowOff>
    </xdr:from>
    <xdr:to>
      <xdr:col>34</xdr:col>
      <xdr:colOff>19976</xdr:colOff>
      <xdr:row>20</xdr:row>
      <xdr:rowOff>99391</xdr:rowOff>
    </xdr:to>
    <xdr:sp macro="" textlink="">
      <xdr:nvSpPr>
        <xdr:cNvPr id="4" name="テキスト ボックス 3"/>
        <xdr:cNvSpPr txBox="1"/>
      </xdr:nvSpPr>
      <xdr:spPr>
        <a:xfrm>
          <a:off x="6915978" y="2352260"/>
          <a:ext cx="2330824" cy="1813892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「配布者名簿」のシートを入力すると自動で入力されます。</a:t>
          </a:r>
          <a:endParaRPr kumimoji="1" lang="en-US" altLang="ja-JP" sz="2000" b="1">
            <a:solidFill>
              <a:srgbClr val="FF0000"/>
            </a:solidFill>
          </a:endParaRPr>
        </a:p>
        <a:p>
          <a:endParaRPr kumimoji="1" lang="ja-JP" alt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44824</xdr:colOff>
      <xdr:row>11</xdr:row>
      <xdr:rowOff>156883</xdr:rowOff>
    </xdr:from>
    <xdr:to>
      <xdr:col>24</xdr:col>
      <xdr:colOff>251791</xdr:colOff>
      <xdr:row>14</xdr:row>
      <xdr:rowOff>77859</xdr:rowOff>
    </xdr:to>
    <xdr:cxnSp macro="">
      <xdr:nvCxnSpPr>
        <xdr:cNvPr id="7" name="直線矢印コネクタ 6"/>
        <xdr:cNvCxnSpPr/>
      </xdr:nvCxnSpPr>
      <xdr:spPr>
        <a:xfrm flipH="1" flipV="1">
          <a:off x="6219265" y="2510118"/>
          <a:ext cx="722438" cy="492476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16564</xdr:colOff>
      <xdr:row>9</xdr:row>
      <xdr:rowOff>140804</xdr:rowOff>
    </xdr:from>
    <xdr:to>
      <xdr:col>24</xdr:col>
      <xdr:colOff>240195</xdr:colOff>
      <xdr:row>12</xdr:row>
      <xdr:rowOff>82826</xdr:rowOff>
    </xdr:to>
    <xdr:cxnSp macro="">
      <xdr:nvCxnSpPr>
        <xdr:cNvPr id="8" name="直線矢印コネクタ 7"/>
        <xdr:cNvCxnSpPr/>
      </xdr:nvCxnSpPr>
      <xdr:spPr>
        <a:xfrm flipH="1" flipV="1">
          <a:off x="6162260" y="2112065"/>
          <a:ext cx="737152" cy="51352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19</xdr:row>
      <xdr:rowOff>19878</xdr:rowOff>
    </xdr:from>
    <xdr:to>
      <xdr:col>24</xdr:col>
      <xdr:colOff>235226</xdr:colOff>
      <xdr:row>20</xdr:row>
      <xdr:rowOff>291353</xdr:rowOff>
    </xdr:to>
    <xdr:cxnSp macro="">
      <xdr:nvCxnSpPr>
        <xdr:cNvPr id="9" name="直線矢印コネクタ 8"/>
        <xdr:cNvCxnSpPr/>
      </xdr:nvCxnSpPr>
      <xdr:spPr>
        <a:xfrm flipH="1">
          <a:off x="6208059" y="3897113"/>
          <a:ext cx="717079" cy="46197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6"/>
  <sheetViews>
    <sheetView showGridLines="0" tabSelected="1" view="pageBreakPreview" zoomScaleNormal="100" zoomScaleSheetLayoutView="100" workbookViewId="0">
      <selection activeCell="B7" sqref="B7"/>
    </sheetView>
  </sheetViews>
  <sheetFormatPr defaultRowHeight="19.5" customHeight="1"/>
  <cols>
    <col min="1" max="1" width="4.125" style="1" bestFit="1" customWidth="1"/>
    <col min="2" max="2" width="15" style="1" customWidth="1"/>
    <col min="3" max="3" width="18.375" style="1" bestFit="1" customWidth="1"/>
    <col min="4" max="4" width="22.75" style="1" bestFit="1" customWidth="1"/>
    <col min="5" max="5" width="14.25" style="1" customWidth="1"/>
    <col min="6" max="6" width="29.625" style="1" bestFit="1" customWidth="1"/>
    <col min="7" max="8" width="14.625" style="3" customWidth="1"/>
    <col min="9" max="10" width="10.25" style="1" bestFit="1" customWidth="1"/>
    <col min="11" max="11" width="4.125" style="1" bestFit="1" customWidth="1"/>
    <col min="12" max="12" width="9" style="1"/>
    <col min="13" max="13" width="21.5" style="1" bestFit="1" customWidth="1"/>
    <col min="14" max="14" width="18.375" style="1" bestFit="1" customWidth="1"/>
    <col min="15" max="16384" width="9" style="1"/>
  </cols>
  <sheetData>
    <row r="1" spans="1:10" ht="30" customHeight="1" thickBot="1">
      <c r="A1" s="54"/>
      <c r="B1" s="73" t="s">
        <v>720</v>
      </c>
      <c r="C1" s="74"/>
      <c r="D1" s="74"/>
      <c r="E1" s="75"/>
      <c r="F1" s="69" t="s">
        <v>723</v>
      </c>
      <c r="G1" s="70"/>
      <c r="H1" s="70"/>
      <c r="I1" s="70"/>
      <c r="J1" s="71"/>
    </row>
    <row r="2" spans="1:10" ht="30" customHeight="1">
      <c r="B2" s="76" t="s">
        <v>721</v>
      </c>
      <c r="C2" s="77"/>
      <c r="D2" s="77" t="s">
        <v>722</v>
      </c>
      <c r="E2" s="78"/>
      <c r="F2" s="55" t="s">
        <v>724</v>
      </c>
      <c r="G2" s="67" t="s">
        <v>725</v>
      </c>
      <c r="H2" s="67"/>
      <c r="I2" s="67" t="s">
        <v>726</v>
      </c>
      <c r="J2" s="68"/>
    </row>
    <row r="3" spans="1:10" ht="30" customHeight="1" thickBot="1">
      <c r="B3" s="62">
        <f>COUNTIF(配布者名簿!$G$7:$G$256,"○")</f>
        <v>0</v>
      </c>
      <c r="C3" s="63"/>
      <c r="D3" s="64">
        <f>COUNTIF(配布者名簿!$H$7:$H$256,"○")</f>
        <v>0</v>
      </c>
      <c r="E3" s="65"/>
      <c r="F3" s="56">
        <f>COUNTIF(配布者名簿!$I$7:$I$256,"○")</f>
        <v>0</v>
      </c>
      <c r="G3" s="66">
        <f>COUNTIF(配布者名簿!$J$7:$J$256,"○")</f>
        <v>0</v>
      </c>
      <c r="H3" s="66"/>
      <c r="I3" s="66">
        <f>SUM(F3:H3)</f>
        <v>0</v>
      </c>
      <c r="J3" s="72"/>
    </row>
    <row r="4" spans="1:10" ht="16.5" customHeight="1" thickBot="1"/>
    <row r="5" spans="1:10" ht="19.5" customHeight="1">
      <c r="A5" s="60" t="s">
        <v>0</v>
      </c>
      <c r="B5" s="61" t="s">
        <v>706</v>
      </c>
      <c r="C5" s="60" t="s">
        <v>1</v>
      </c>
      <c r="D5" s="59" t="s">
        <v>728</v>
      </c>
      <c r="E5" s="57" t="s">
        <v>25</v>
      </c>
      <c r="F5" s="59" t="s">
        <v>24</v>
      </c>
      <c r="G5" s="31" t="s">
        <v>6</v>
      </c>
      <c r="H5" s="32"/>
      <c r="I5" s="33" t="s">
        <v>727</v>
      </c>
      <c r="J5" s="34"/>
    </row>
    <row r="6" spans="1:10" ht="19.5" customHeight="1">
      <c r="A6" s="60"/>
      <c r="B6" s="61"/>
      <c r="C6" s="60"/>
      <c r="D6" s="58"/>
      <c r="E6" s="58"/>
      <c r="F6" s="58"/>
      <c r="G6" s="35" t="s">
        <v>2</v>
      </c>
      <c r="H6" s="36" t="s">
        <v>719</v>
      </c>
      <c r="I6" s="37" t="s">
        <v>23</v>
      </c>
      <c r="J6" s="38" t="s">
        <v>13</v>
      </c>
    </row>
    <row r="7" spans="1:10" ht="19.5" customHeight="1">
      <c r="A7" s="2">
        <v>1</v>
      </c>
      <c r="B7" s="25"/>
      <c r="C7" s="26"/>
      <c r="D7" s="26" t="s">
        <v>730</v>
      </c>
      <c r="E7" s="39"/>
      <c r="F7" s="2" t="str">
        <f>IFERROR(VLOOKUP(E7,所属所データ!A:B,2,0)," ")</f>
        <v xml:space="preserve"> </v>
      </c>
      <c r="G7" s="30"/>
      <c r="H7" s="40"/>
      <c r="I7" s="12" t="str">
        <f>IF(AND(G7="○",H7="○"),"○","　")</f>
        <v>　</v>
      </c>
      <c r="J7" s="13" t="str">
        <f>IF(AND(G7="×",H7="○"),"○"," ")</f>
        <v xml:space="preserve"> </v>
      </c>
    </row>
    <row r="8" spans="1:10" ht="19.5" customHeight="1">
      <c r="A8" s="2">
        <v>2</v>
      </c>
      <c r="B8" s="25"/>
      <c r="C8" s="26"/>
      <c r="D8" s="26" t="s">
        <v>730</v>
      </c>
      <c r="E8" s="24" t="str">
        <f>IF(B8="","",$E$7)</f>
        <v/>
      </c>
      <c r="F8" s="2" t="str">
        <f>IFERROR(VLOOKUP(E8,所属所データ!A:B,2,0)," ")</f>
        <v xml:space="preserve"> </v>
      </c>
      <c r="G8" s="30"/>
      <c r="H8" s="40"/>
      <c r="I8" s="12" t="str">
        <f t="shared" ref="I8:I18" si="0">IF(AND(G8="○",H8="○"),"○","　")</f>
        <v>　</v>
      </c>
      <c r="J8" s="13" t="str">
        <f t="shared" ref="J8:J18" si="1">IF(AND(G8="×",H8="○"),"○"," ")</f>
        <v xml:space="preserve"> </v>
      </c>
    </row>
    <row r="9" spans="1:10" ht="19.5" customHeight="1">
      <c r="A9" s="2">
        <v>3</v>
      </c>
      <c r="B9" s="25"/>
      <c r="C9" s="26"/>
      <c r="D9" s="26"/>
      <c r="E9" s="24" t="str">
        <f t="shared" ref="E9:E18" si="2">IF(B9="","",$E$7)</f>
        <v/>
      </c>
      <c r="F9" s="2" t="str">
        <f>IFERROR(VLOOKUP(E9,所属所データ!A:B,2,0)," ")</f>
        <v xml:space="preserve"> </v>
      </c>
      <c r="G9" s="30"/>
      <c r="H9" s="40"/>
      <c r="I9" s="12" t="str">
        <f t="shared" si="0"/>
        <v>　</v>
      </c>
      <c r="J9" s="13" t="str">
        <f t="shared" si="1"/>
        <v xml:space="preserve"> </v>
      </c>
    </row>
    <row r="10" spans="1:10" ht="19.5" customHeight="1">
      <c r="A10" s="2">
        <v>4</v>
      </c>
      <c r="B10" s="25"/>
      <c r="C10" s="26"/>
      <c r="D10" s="26"/>
      <c r="E10" s="24" t="str">
        <f t="shared" si="2"/>
        <v/>
      </c>
      <c r="F10" s="2" t="str">
        <f>IFERROR(VLOOKUP(E10,所属所データ!A:B,2,0)," ")</f>
        <v xml:space="preserve"> </v>
      </c>
      <c r="G10" s="30"/>
      <c r="H10" s="40"/>
      <c r="I10" s="12" t="str">
        <f t="shared" si="0"/>
        <v>　</v>
      </c>
      <c r="J10" s="13" t="str">
        <f t="shared" si="1"/>
        <v xml:space="preserve"> </v>
      </c>
    </row>
    <row r="11" spans="1:10" ht="19.5" customHeight="1">
      <c r="A11" s="2">
        <v>5</v>
      </c>
      <c r="B11" s="25"/>
      <c r="C11" s="26"/>
      <c r="D11" s="26"/>
      <c r="E11" s="24" t="str">
        <f t="shared" si="2"/>
        <v/>
      </c>
      <c r="F11" s="2" t="str">
        <f>IFERROR(VLOOKUP(E11,所属所データ!A:B,2,0)," ")</f>
        <v xml:space="preserve"> </v>
      </c>
      <c r="G11" s="30"/>
      <c r="H11" s="40"/>
      <c r="I11" s="12" t="str">
        <f t="shared" si="0"/>
        <v>　</v>
      </c>
      <c r="J11" s="13" t="str">
        <f t="shared" si="1"/>
        <v xml:space="preserve"> </v>
      </c>
    </row>
    <row r="12" spans="1:10" ht="19.5" customHeight="1">
      <c r="A12" s="2">
        <v>6</v>
      </c>
      <c r="B12" s="25"/>
      <c r="C12" s="26"/>
      <c r="D12" s="26"/>
      <c r="E12" s="24" t="str">
        <f t="shared" si="2"/>
        <v/>
      </c>
      <c r="F12" s="2" t="str">
        <f>IFERROR(VLOOKUP(E12,所属所データ!A:B,2,0)," ")</f>
        <v xml:space="preserve"> </v>
      </c>
      <c r="G12" s="30"/>
      <c r="H12" s="40"/>
      <c r="I12" s="12" t="str">
        <f t="shared" si="0"/>
        <v>　</v>
      </c>
      <c r="J12" s="13" t="str">
        <f t="shared" si="1"/>
        <v xml:space="preserve"> </v>
      </c>
    </row>
    <row r="13" spans="1:10" ht="19.5" customHeight="1">
      <c r="A13" s="2">
        <v>7</v>
      </c>
      <c r="B13" s="25"/>
      <c r="C13" s="26"/>
      <c r="D13" s="26"/>
      <c r="E13" s="24" t="str">
        <f t="shared" si="2"/>
        <v/>
      </c>
      <c r="F13" s="2" t="str">
        <f>IFERROR(VLOOKUP(E13,所属所データ!A:B,2,0)," ")</f>
        <v xml:space="preserve"> </v>
      </c>
      <c r="G13" s="30"/>
      <c r="H13" s="40"/>
      <c r="I13" s="12" t="str">
        <f t="shared" si="0"/>
        <v>　</v>
      </c>
      <c r="J13" s="13" t="str">
        <f t="shared" si="1"/>
        <v xml:space="preserve"> </v>
      </c>
    </row>
    <row r="14" spans="1:10" ht="19.5" customHeight="1">
      <c r="A14" s="2">
        <v>8</v>
      </c>
      <c r="B14" s="25"/>
      <c r="C14" s="26"/>
      <c r="D14" s="26"/>
      <c r="E14" s="24" t="str">
        <f t="shared" si="2"/>
        <v/>
      </c>
      <c r="F14" s="2" t="str">
        <f>IFERROR(VLOOKUP(E14,所属所データ!A:B,2,0)," ")</f>
        <v xml:space="preserve"> </v>
      </c>
      <c r="G14" s="30"/>
      <c r="H14" s="40"/>
      <c r="I14" s="12" t="str">
        <f t="shared" si="0"/>
        <v>　</v>
      </c>
      <c r="J14" s="13" t="str">
        <f t="shared" si="1"/>
        <v xml:space="preserve"> </v>
      </c>
    </row>
    <row r="15" spans="1:10" ht="19.5" customHeight="1">
      <c r="A15" s="2">
        <v>9</v>
      </c>
      <c r="B15" s="25"/>
      <c r="C15" s="26"/>
      <c r="D15" s="26"/>
      <c r="E15" s="24" t="str">
        <f t="shared" si="2"/>
        <v/>
      </c>
      <c r="F15" s="2" t="str">
        <f>IFERROR(VLOOKUP(E15,所属所データ!A:B,2,0)," ")</f>
        <v xml:space="preserve"> </v>
      </c>
      <c r="G15" s="30"/>
      <c r="H15" s="40"/>
      <c r="I15" s="12" t="str">
        <f t="shared" si="0"/>
        <v>　</v>
      </c>
      <c r="J15" s="13" t="str">
        <f t="shared" si="1"/>
        <v xml:space="preserve"> </v>
      </c>
    </row>
    <row r="16" spans="1:10" ht="19.5" customHeight="1">
      <c r="A16" s="2">
        <v>10</v>
      </c>
      <c r="B16" s="25"/>
      <c r="C16" s="26"/>
      <c r="D16" s="26"/>
      <c r="E16" s="24" t="str">
        <f t="shared" si="2"/>
        <v/>
      </c>
      <c r="F16" s="2" t="str">
        <f>IFERROR(VLOOKUP(E16,所属所データ!A:B,2,0)," ")</f>
        <v xml:space="preserve"> </v>
      </c>
      <c r="G16" s="30"/>
      <c r="H16" s="40"/>
      <c r="I16" s="12" t="str">
        <f t="shared" si="0"/>
        <v>　</v>
      </c>
      <c r="J16" s="13" t="str">
        <f t="shared" si="1"/>
        <v xml:space="preserve"> </v>
      </c>
    </row>
    <row r="17" spans="1:10" ht="19.5" customHeight="1">
      <c r="A17" s="2">
        <v>11</v>
      </c>
      <c r="B17" s="25"/>
      <c r="C17" s="26"/>
      <c r="D17" s="26"/>
      <c r="E17" s="24" t="str">
        <f t="shared" si="2"/>
        <v/>
      </c>
      <c r="F17" s="2" t="str">
        <f>IFERROR(VLOOKUP(E17,所属所データ!A:B,2,0)," ")</f>
        <v xml:space="preserve"> </v>
      </c>
      <c r="G17" s="30"/>
      <c r="H17" s="40"/>
      <c r="I17" s="12" t="str">
        <f t="shared" si="0"/>
        <v>　</v>
      </c>
      <c r="J17" s="13" t="str">
        <f t="shared" si="1"/>
        <v xml:space="preserve"> </v>
      </c>
    </row>
    <row r="18" spans="1:10" ht="19.5" customHeight="1">
      <c r="A18" s="2">
        <v>12</v>
      </c>
      <c r="B18" s="25"/>
      <c r="C18" s="26"/>
      <c r="D18" s="26"/>
      <c r="E18" s="24" t="str">
        <f t="shared" si="2"/>
        <v/>
      </c>
      <c r="F18" s="2" t="str">
        <f>IFERROR(VLOOKUP(E18,所属所データ!A:B,2,0)," ")</f>
        <v xml:space="preserve"> </v>
      </c>
      <c r="G18" s="30"/>
      <c r="H18" s="40"/>
      <c r="I18" s="12" t="str">
        <f t="shared" si="0"/>
        <v>　</v>
      </c>
      <c r="J18" s="13" t="str">
        <f t="shared" si="1"/>
        <v xml:space="preserve"> </v>
      </c>
    </row>
    <row r="19" spans="1:10" ht="19.5" customHeight="1">
      <c r="A19" s="2">
        <v>13</v>
      </c>
      <c r="B19" s="27"/>
      <c r="C19" s="28"/>
      <c r="D19" s="28"/>
      <c r="E19" s="24" t="str">
        <f t="shared" ref="E19:E82" si="3">IF(B19="","",$E$7)</f>
        <v/>
      </c>
      <c r="F19" s="2" t="str">
        <f>IFERROR(VLOOKUP(E19,所属所データ!A:B,2,0)," ")</f>
        <v xml:space="preserve"> </v>
      </c>
      <c r="G19" s="30"/>
      <c r="H19" s="40"/>
      <c r="I19" s="12" t="str">
        <f t="shared" ref="I19:I82" si="4">IF(AND(G19="○",H19="○"),"○","　")</f>
        <v>　</v>
      </c>
      <c r="J19" s="13" t="str">
        <f t="shared" ref="J19:J82" si="5">IF(AND(G19="×",H19="○"),"○"," ")</f>
        <v xml:space="preserve"> </v>
      </c>
    </row>
    <row r="20" spans="1:10" ht="19.5" customHeight="1">
      <c r="A20" s="2">
        <v>14</v>
      </c>
      <c r="B20" s="27"/>
      <c r="C20" s="28"/>
      <c r="D20" s="28"/>
      <c r="E20" s="24" t="str">
        <f t="shared" si="3"/>
        <v/>
      </c>
      <c r="F20" s="2" t="str">
        <f>IFERROR(VLOOKUP(E20,所属所データ!A:B,2,0)," ")</f>
        <v xml:space="preserve"> </v>
      </c>
      <c r="G20" s="30"/>
      <c r="H20" s="40"/>
      <c r="I20" s="12" t="str">
        <f t="shared" si="4"/>
        <v>　</v>
      </c>
      <c r="J20" s="13" t="str">
        <f t="shared" si="5"/>
        <v xml:space="preserve"> </v>
      </c>
    </row>
    <row r="21" spans="1:10" ht="19.5" customHeight="1">
      <c r="A21" s="2">
        <v>15</v>
      </c>
      <c r="B21" s="27"/>
      <c r="C21" s="28"/>
      <c r="D21" s="28"/>
      <c r="E21" s="24" t="str">
        <f t="shared" si="3"/>
        <v/>
      </c>
      <c r="F21" s="2" t="str">
        <f>IFERROR(VLOOKUP(E21,所属所データ!A:B,2,0)," ")</f>
        <v xml:space="preserve"> </v>
      </c>
      <c r="G21" s="30"/>
      <c r="H21" s="40"/>
      <c r="I21" s="12" t="str">
        <f t="shared" si="4"/>
        <v>　</v>
      </c>
      <c r="J21" s="13" t="str">
        <f t="shared" si="5"/>
        <v xml:space="preserve"> </v>
      </c>
    </row>
    <row r="22" spans="1:10" ht="19.5" customHeight="1">
      <c r="A22" s="2">
        <v>16</v>
      </c>
      <c r="B22" s="27"/>
      <c r="C22" s="28"/>
      <c r="D22" s="28"/>
      <c r="E22" s="24" t="str">
        <f t="shared" si="3"/>
        <v/>
      </c>
      <c r="F22" s="2" t="str">
        <f>IFERROR(VLOOKUP(E22,所属所データ!A:B,2,0)," ")</f>
        <v xml:space="preserve"> </v>
      </c>
      <c r="G22" s="30"/>
      <c r="H22" s="40"/>
      <c r="I22" s="12" t="str">
        <f t="shared" si="4"/>
        <v>　</v>
      </c>
      <c r="J22" s="13" t="str">
        <f t="shared" si="5"/>
        <v xml:space="preserve"> </v>
      </c>
    </row>
    <row r="23" spans="1:10" ht="19.5" customHeight="1">
      <c r="A23" s="2">
        <v>17</v>
      </c>
      <c r="B23" s="27"/>
      <c r="C23" s="28"/>
      <c r="D23" s="28"/>
      <c r="E23" s="24" t="str">
        <f t="shared" si="3"/>
        <v/>
      </c>
      <c r="F23" s="2" t="str">
        <f>IFERROR(VLOOKUP(E23,所属所データ!A:B,2,0)," ")</f>
        <v xml:space="preserve"> </v>
      </c>
      <c r="G23" s="30"/>
      <c r="H23" s="40"/>
      <c r="I23" s="12" t="str">
        <f t="shared" si="4"/>
        <v>　</v>
      </c>
      <c r="J23" s="13" t="str">
        <f t="shared" si="5"/>
        <v xml:space="preserve"> </v>
      </c>
    </row>
    <row r="24" spans="1:10" ht="19.5" customHeight="1">
      <c r="A24" s="2">
        <v>18</v>
      </c>
      <c r="B24" s="27"/>
      <c r="C24" s="28"/>
      <c r="D24" s="28"/>
      <c r="E24" s="24" t="str">
        <f t="shared" si="3"/>
        <v/>
      </c>
      <c r="F24" s="2" t="str">
        <f>IFERROR(VLOOKUP(E24,所属所データ!A:B,2,0)," ")</f>
        <v xml:space="preserve"> </v>
      </c>
      <c r="G24" s="30"/>
      <c r="H24" s="40"/>
      <c r="I24" s="12" t="str">
        <f t="shared" si="4"/>
        <v>　</v>
      </c>
      <c r="J24" s="13" t="str">
        <f t="shared" si="5"/>
        <v xml:space="preserve"> </v>
      </c>
    </row>
    <row r="25" spans="1:10" ht="19.5" customHeight="1">
      <c r="A25" s="2">
        <v>19</v>
      </c>
      <c r="B25" s="27"/>
      <c r="C25" s="28"/>
      <c r="D25" s="28"/>
      <c r="E25" s="24" t="str">
        <f t="shared" si="3"/>
        <v/>
      </c>
      <c r="F25" s="2" t="str">
        <f>IFERROR(VLOOKUP(E25,所属所データ!A:B,2,0)," ")</f>
        <v xml:space="preserve"> </v>
      </c>
      <c r="G25" s="30"/>
      <c r="H25" s="40"/>
      <c r="I25" s="12" t="str">
        <f t="shared" si="4"/>
        <v>　</v>
      </c>
      <c r="J25" s="13" t="str">
        <f t="shared" si="5"/>
        <v xml:space="preserve"> </v>
      </c>
    </row>
    <row r="26" spans="1:10" ht="19.5" customHeight="1">
      <c r="A26" s="2">
        <v>20</v>
      </c>
      <c r="B26" s="27"/>
      <c r="C26" s="28"/>
      <c r="D26" s="28"/>
      <c r="E26" s="24" t="str">
        <f t="shared" si="3"/>
        <v/>
      </c>
      <c r="F26" s="2" t="str">
        <f>IFERROR(VLOOKUP(E26,所属所データ!A:B,2,0)," ")</f>
        <v xml:space="preserve"> </v>
      </c>
      <c r="G26" s="30"/>
      <c r="H26" s="40"/>
      <c r="I26" s="12" t="str">
        <f t="shared" si="4"/>
        <v>　</v>
      </c>
      <c r="J26" s="13" t="str">
        <f t="shared" si="5"/>
        <v xml:space="preserve"> </v>
      </c>
    </row>
    <row r="27" spans="1:10" ht="19.5" customHeight="1">
      <c r="A27" s="2">
        <v>21</v>
      </c>
      <c r="B27" s="27"/>
      <c r="C27" s="28"/>
      <c r="D27" s="28"/>
      <c r="E27" s="24" t="str">
        <f t="shared" si="3"/>
        <v/>
      </c>
      <c r="F27" s="2" t="str">
        <f>IFERROR(VLOOKUP(E27,所属所データ!A:B,2,0)," ")</f>
        <v xml:space="preserve"> </v>
      </c>
      <c r="G27" s="30"/>
      <c r="H27" s="40"/>
      <c r="I27" s="12" t="str">
        <f t="shared" si="4"/>
        <v>　</v>
      </c>
      <c r="J27" s="13" t="str">
        <f t="shared" si="5"/>
        <v xml:space="preserve"> </v>
      </c>
    </row>
    <row r="28" spans="1:10" ht="19.5" customHeight="1">
      <c r="A28" s="2">
        <v>22</v>
      </c>
      <c r="B28" s="27"/>
      <c r="C28" s="28"/>
      <c r="D28" s="28"/>
      <c r="E28" s="24" t="str">
        <f t="shared" si="3"/>
        <v/>
      </c>
      <c r="F28" s="2" t="str">
        <f>IFERROR(VLOOKUP(E28,所属所データ!A:B,2,0)," ")</f>
        <v xml:space="preserve"> </v>
      </c>
      <c r="G28" s="30"/>
      <c r="H28" s="40"/>
      <c r="I28" s="12" t="str">
        <f t="shared" si="4"/>
        <v>　</v>
      </c>
      <c r="J28" s="13" t="str">
        <f t="shared" si="5"/>
        <v xml:space="preserve"> </v>
      </c>
    </row>
    <row r="29" spans="1:10" ht="19.5" customHeight="1">
      <c r="A29" s="2">
        <v>23</v>
      </c>
      <c r="B29" s="27"/>
      <c r="C29" s="28"/>
      <c r="D29" s="28"/>
      <c r="E29" s="24" t="str">
        <f t="shared" si="3"/>
        <v/>
      </c>
      <c r="F29" s="2" t="str">
        <f>IFERROR(VLOOKUP(E29,所属所データ!A:B,2,0)," ")</f>
        <v xml:space="preserve"> </v>
      </c>
      <c r="G29" s="30"/>
      <c r="H29" s="40"/>
      <c r="I29" s="12" t="str">
        <f t="shared" si="4"/>
        <v>　</v>
      </c>
      <c r="J29" s="13" t="str">
        <f t="shared" si="5"/>
        <v xml:space="preserve"> </v>
      </c>
    </row>
    <row r="30" spans="1:10" ht="19.5" customHeight="1">
      <c r="A30" s="2">
        <v>24</v>
      </c>
      <c r="B30" s="27"/>
      <c r="C30" s="28"/>
      <c r="D30" s="28"/>
      <c r="E30" s="24" t="str">
        <f t="shared" si="3"/>
        <v/>
      </c>
      <c r="F30" s="2" t="str">
        <f>IFERROR(VLOOKUP(E30,所属所データ!A:B,2,0)," ")</f>
        <v xml:space="preserve"> </v>
      </c>
      <c r="G30" s="30"/>
      <c r="H30" s="40"/>
      <c r="I30" s="12" t="str">
        <f t="shared" si="4"/>
        <v>　</v>
      </c>
      <c r="J30" s="13" t="str">
        <f t="shared" si="5"/>
        <v xml:space="preserve"> </v>
      </c>
    </row>
    <row r="31" spans="1:10" ht="19.5" customHeight="1">
      <c r="A31" s="2">
        <v>25</v>
      </c>
      <c r="B31" s="27"/>
      <c r="C31" s="28"/>
      <c r="D31" s="28"/>
      <c r="E31" s="24" t="str">
        <f t="shared" si="3"/>
        <v/>
      </c>
      <c r="F31" s="2" t="str">
        <f>IFERROR(VLOOKUP(E31,所属所データ!A:B,2,0)," ")</f>
        <v xml:space="preserve"> </v>
      </c>
      <c r="G31" s="30"/>
      <c r="H31" s="40"/>
      <c r="I31" s="12" t="str">
        <f t="shared" si="4"/>
        <v>　</v>
      </c>
      <c r="J31" s="13" t="str">
        <f t="shared" si="5"/>
        <v xml:space="preserve"> </v>
      </c>
    </row>
    <row r="32" spans="1:10" ht="19.5" customHeight="1">
      <c r="A32" s="2">
        <v>26</v>
      </c>
      <c r="B32" s="27"/>
      <c r="C32" s="28"/>
      <c r="D32" s="28"/>
      <c r="E32" s="24" t="str">
        <f t="shared" si="3"/>
        <v/>
      </c>
      <c r="F32" s="2" t="str">
        <f>IFERROR(VLOOKUP(E32,所属所データ!A:B,2,0)," ")</f>
        <v xml:space="preserve"> </v>
      </c>
      <c r="G32" s="30"/>
      <c r="H32" s="40"/>
      <c r="I32" s="12" t="str">
        <f t="shared" si="4"/>
        <v>　</v>
      </c>
      <c r="J32" s="13" t="str">
        <f t="shared" si="5"/>
        <v xml:space="preserve"> </v>
      </c>
    </row>
    <row r="33" spans="1:10" ht="19.5" customHeight="1">
      <c r="A33" s="2">
        <v>27</v>
      </c>
      <c r="B33" s="27"/>
      <c r="C33" s="28"/>
      <c r="D33" s="28"/>
      <c r="E33" s="24" t="str">
        <f t="shared" si="3"/>
        <v/>
      </c>
      <c r="F33" s="2" t="str">
        <f>IFERROR(VLOOKUP(E33,所属所データ!A:B,2,0)," ")</f>
        <v xml:space="preserve"> </v>
      </c>
      <c r="G33" s="30"/>
      <c r="H33" s="40"/>
      <c r="I33" s="12" t="str">
        <f t="shared" si="4"/>
        <v>　</v>
      </c>
      <c r="J33" s="13" t="str">
        <f t="shared" si="5"/>
        <v xml:space="preserve"> </v>
      </c>
    </row>
    <row r="34" spans="1:10" ht="19.5" customHeight="1">
      <c r="A34" s="2">
        <v>28</v>
      </c>
      <c r="B34" s="27"/>
      <c r="C34" s="28"/>
      <c r="D34" s="28"/>
      <c r="E34" s="24" t="str">
        <f t="shared" si="3"/>
        <v/>
      </c>
      <c r="F34" s="2" t="str">
        <f>IFERROR(VLOOKUP(E34,所属所データ!A:B,2,0)," ")</f>
        <v xml:space="preserve"> </v>
      </c>
      <c r="G34" s="30"/>
      <c r="H34" s="40"/>
      <c r="I34" s="12" t="str">
        <f t="shared" si="4"/>
        <v>　</v>
      </c>
      <c r="J34" s="13" t="str">
        <f t="shared" si="5"/>
        <v xml:space="preserve"> </v>
      </c>
    </row>
    <row r="35" spans="1:10" ht="19.5" customHeight="1">
      <c r="A35" s="2">
        <v>29</v>
      </c>
      <c r="B35" s="27"/>
      <c r="C35" s="28"/>
      <c r="D35" s="28"/>
      <c r="E35" s="24" t="str">
        <f t="shared" si="3"/>
        <v/>
      </c>
      <c r="F35" s="2" t="str">
        <f>IFERROR(VLOOKUP(E35,所属所データ!A:B,2,0)," ")</f>
        <v xml:space="preserve"> </v>
      </c>
      <c r="G35" s="30"/>
      <c r="H35" s="40"/>
      <c r="I35" s="12" t="str">
        <f t="shared" si="4"/>
        <v>　</v>
      </c>
      <c r="J35" s="13" t="str">
        <f t="shared" si="5"/>
        <v xml:space="preserve"> </v>
      </c>
    </row>
    <row r="36" spans="1:10" ht="19.5" customHeight="1">
      <c r="A36" s="2">
        <v>30</v>
      </c>
      <c r="B36" s="27"/>
      <c r="C36" s="28"/>
      <c r="D36" s="28"/>
      <c r="E36" s="24" t="str">
        <f t="shared" si="3"/>
        <v/>
      </c>
      <c r="F36" s="2" t="str">
        <f>IFERROR(VLOOKUP(E36,所属所データ!A:B,2,0)," ")</f>
        <v xml:space="preserve"> </v>
      </c>
      <c r="G36" s="30"/>
      <c r="H36" s="40"/>
      <c r="I36" s="12" t="str">
        <f t="shared" si="4"/>
        <v>　</v>
      </c>
      <c r="J36" s="13" t="str">
        <f t="shared" si="5"/>
        <v xml:space="preserve"> </v>
      </c>
    </row>
    <row r="37" spans="1:10" ht="19.5" customHeight="1">
      <c r="A37" s="2">
        <v>31</v>
      </c>
      <c r="B37" s="27"/>
      <c r="C37" s="28"/>
      <c r="D37" s="28"/>
      <c r="E37" s="24" t="str">
        <f t="shared" si="3"/>
        <v/>
      </c>
      <c r="F37" s="2" t="str">
        <f>IFERROR(VLOOKUP(E37,所属所データ!A:B,2,0)," ")</f>
        <v xml:space="preserve"> </v>
      </c>
      <c r="G37" s="30"/>
      <c r="H37" s="40"/>
      <c r="I37" s="12" t="str">
        <f t="shared" si="4"/>
        <v>　</v>
      </c>
      <c r="J37" s="13" t="str">
        <f t="shared" si="5"/>
        <v xml:space="preserve"> </v>
      </c>
    </row>
    <row r="38" spans="1:10" ht="19.5" customHeight="1">
      <c r="A38" s="2">
        <v>32</v>
      </c>
      <c r="B38" s="27"/>
      <c r="C38" s="28"/>
      <c r="D38" s="28"/>
      <c r="E38" s="24" t="str">
        <f t="shared" si="3"/>
        <v/>
      </c>
      <c r="F38" s="2" t="str">
        <f>IFERROR(VLOOKUP(E38,所属所データ!A:B,2,0)," ")</f>
        <v xml:space="preserve"> </v>
      </c>
      <c r="G38" s="30"/>
      <c r="H38" s="40"/>
      <c r="I38" s="12" t="str">
        <f t="shared" si="4"/>
        <v>　</v>
      </c>
      <c r="J38" s="13" t="str">
        <f t="shared" si="5"/>
        <v xml:space="preserve"> </v>
      </c>
    </row>
    <row r="39" spans="1:10" ht="19.5" customHeight="1">
      <c r="A39" s="2">
        <v>33</v>
      </c>
      <c r="B39" s="27"/>
      <c r="C39" s="28"/>
      <c r="D39" s="28"/>
      <c r="E39" s="24" t="str">
        <f t="shared" si="3"/>
        <v/>
      </c>
      <c r="F39" s="2" t="str">
        <f>IFERROR(VLOOKUP(E39,所属所データ!A:B,2,0)," ")</f>
        <v xml:space="preserve"> </v>
      </c>
      <c r="G39" s="30"/>
      <c r="H39" s="40"/>
      <c r="I39" s="12" t="str">
        <f t="shared" si="4"/>
        <v>　</v>
      </c>
      <c r="J39" s="13" t="str">
        <f t="shared" si="5"/>
        <v xml:space="preserve"> </v>
      </c>
    </row>
    <row r="40" spans="1:10" ht="19.5" customHeight="1">
      <c r="A40" s="2">
        <v>34</v>
      </c>
      <c r="B40" s="27"/>
      <c r="C40" s="28"/>
      <c r="D40" s="28"/>
      <c r="E40" s="24" t="str">
        <f t="shared" si="3"/>
        <v/>
      </c>
      <c r="F40" s="2" t="str">
        <f>IFERROR(VLOOKUP(E40,所属所データ!A:B,2,0)," ")</f>
        <v xml:space="preserve"> </v>
      </c>
      <c r="G40" s="30"/>
      <c r="H40" s="40"/>
      <c r="I40" s="12" t="str">
        <f t="shared" si="4"/>
        <v>　</v>
      </c>
      <c r="J40" s="13" t="str">
        <f t="shared" si="5"/>
        <v xml:space="preserve"> </v>
      </c>
    </row>
    <row r="41" spans="1:10" ht="19.5" customHeight="1">
      <c r="A41" s="2">
        <v>35</v>
      </c>
      <c r="B41" s="27"/>
      <c r="C41" s="28"/>
      <c r="D41" s="28"/>
      <c r="E41" s="24" t="str">
        <f t="shared" si="3"/>
        <v/>
      </c>
      <c r="F41" s="2" t="str">
        <f>IFERROR(VLOOKUP(E41,所属所データ!A:B,2,0)," ")</f>
        <v xml:space="preserve"> </v>
      </c>
      <c r="G41" s="30"/>
      <c r="H41" s="40"/>
      <c r="I41" s="12" t="str">
        <f t="shared" si="4"/>
        <v>　</v>
      </c>
      <c r="J41" s="13" t="str">
        <f t="shared" si="5"/>
        <v xml:space="preserve"> </v>
      </c>
    </row>
    <row r="42" spans="1:10" ht="19.5" customHeight="1">
      <c r="A42" s="2">
        <v>36</v>
      </c>
      <c r="B42" s="27"/>
      <c r="C42" s="28"/>
      <c r="D42" s="28"/>
      <c r="E42" s="24" t="str">
        <f t="shared" si="3"/>
        <v/>
      </c>
      <c r="F42" s="2" t="str">
        <f>IFERROR(VLOOKUP(E42,所属所データ!A:B,2,0)," ")</f>
        <v xml:space="preserve"> </v>
      </c>
      <c r="G42" s="30"/>
      <c r="H42" s="40"/>
      <c r="I42" s="12" t="str">
        <f t="shared" si="4"/>
        <v>　</v>
      </c>
      <c r="J42" s="13" t="str">
        <f t="shared" si="5"/>
        <v xml:space="preserve"> </v>
      </c>
    </row>
    <row r="43" spans="1:10" ht="19.5" customHeight="1">
      <c r="A43" s="2">
        <v>37</v>
      </c>
      <c r="B43" s="27"/>
      <c r="C43" s="28"/>
      <c r="D43" s="28"/>
      <c r="E43" s="24" t="str">
        <f t="shared" si="3"/>
        <v/>
      </c>
      <c r="F43" s="2" t="str">
        <f>IFERROR(VLOOKUP(E43,所属所データ!A:B,2,0)," ")</f>
        <v xml:space="preserve"> </v>
      </c>
      <c r="G43" s="30"/>
      <c r="H43" s="40"/>
      <c r="I43" s="12" t="str">
        <f t="shared" si="4"/>
        <v>　</v>
      </c>
      <c r="J43" s="13" t="str">
        <f t="shared" si="5"/>
        <v xml:space="preserve"> </v>
      </c>
    </row>
    <row r="44" spans="1:10" ht="19.5" customHeight="1">
      <c r="A44" s="2">
        <v>38</v>
      </c>
      <c r="B44" s="27"/>
      <c r="C44" s="28"/>
      <c r="D44" s="28"/>
      <c r="E44" s="24" t="str">
        <f t="shared" si="3"/>
        <v/>
      </c>
      <c r="F44" s="2" t="str">
        <f>IFERROR(VLOOKUP(E44,所属所データ!A:B,2,0)," ")</f>
        <v xml:space="preserve"> </v>
      </c>
      <c r="G44" s="30"/>
      <c r="H44" s="40"/>
      <c r="I44" s="12" t="str">
        <f t="shared" si="4"/>
        <v>　</v>
      </c>
      <c r="J44" s="13" t="str">
        <f t="shared" si="5"/>
        <v xml:space="preserve"> </v>
      </c>
    </row>
    <row r="45" spans="1:10" ht="19.5" customHeight="1">
      <c r="A45" s="2">
        <v>39</v>
      </c>
      <c r="B45" s="27"/>
      <c r="C45" s="28"/>
      <c r="D45" s="28"/>
      <c r="E45" s="24" t="str">
        <f t="shared" si="3"/>
        <v/>
      </c>
      <c r="F45" s="2" t="str">
        <f>IFERROR(VLOOKUP(E45,所属所データ!A:B,2,0)," ")</f>
        <v xml:space="preserve"> </v>
      </c>
      <c r="G45" s="30"/>
      <c r="H45" s="40"/>
      <c r="I45" s="12" t="str">
        <f t="shared" si="4"/>
        <v>　</v>
      </c>
      <c r="J45" s="13" t="str">
        <f t="shared" si="5"/>
        <v xml:space="preserve"> </v>
      </c>
    </row>
    <row r="46" spans="1:10" ht="19.5" customHeight="1">
      <c r="A46" s="2">
        <v>40</v>
      </c>
      <c r="B46" s="27"/>
      <c r="C46" s="28"/>
      <c r="D46" s="28"/>
      <c r="E46" s="24" t="str">
        <f t="shared" si="3"/>
        <v/>
      </c>
      <c r="F46" s="2" t="str">
        <f>IFERROR(VLOOKUP(E46,所属所データ!A:B,2,0)," ")</f>
        <v xml:space="preserve"> </v>
      </c>
      <c r="G46" s="30"/>
      <c r="H46" s="40"/>
      <c r="I46" s="12" t="str">
        <f t="shared" si="4"/>
        <v>　</v>
      </c>
      <c r="J46" s="13" t="str">
        <f t="shared" si="5"/>
        <v xml:space="preserve"> </v>
      </c>
    </row>
    <row r="47" spans="1:10" ht="19.5" customHeight="1">
      <c r="A47" s="2">
        <v>41</v>
      </c>
      <c r="B47" s="27"/>
      <c r="C47" s="28"/>
      <c r="D47" s="28"/>
      <c r="E47" s="24" t="str">
        <f t="shared" si="3"/>
        <v/>
      </c>
      <c r="F47" s="2" t="str">
        <f>IFERROR(VLOOKUP(E47,所属所データ!A:B,2,0)," ")</f>
        <v xml:space="preserve"> </v>
      </c>
      <c r="G47" s="30"/>
      <c r="H47" s="40"/>
      <c r="I47" s="12" t="str">
        <f t="shared" si="4"/>
        <v>　</v>
      </c>
      <c r="J47" s="13" t="str">
        <f t="shared" si="5"/>
        <v xml:space="preserve"> </v>
      </c>
    </row>
    <row r="48" spans="1:10" ht="19.5" customHeight="1">
      <c r="A48" s="2">
        <v>42</v>
      </c>
      <c r="B48" s="27"/>
      <c r="C48" s="28"/>
      <c r="D48" s="28"/>
      <c r="E48" s="24" t="str">
        <f t="shared" si="3"/>
        <v/>
      </c>
      <c r="F48" s="2" t="str">
        <f>IFERROR(VLOOKUP(E48,所属所データ!A:B,2,0)," ")</f>
        <v xml:space="preserve"> </v>
      </c>
      <c r="G48" s="30"/>
      <c r="H48" s="40"/>
      <c r="I48" s="12" t="str">
        <f t="shared" si="4"/>
        <v>　</v>
      </c>
      <c r="J48" s="13" t="str">
        <f t="shared" si="5"/>
        <v xml:space="preserve"> </v>
      </c>
    </row>
    <row r="49" spans="1:10" ht="19.5" customHeight="1">
      <c r="A49" s="2">
        <v>43</v>
      </c>
      <c r="B49" s="27"/>
      <c r="C49" s="28"/>
      <c r="D49" s="28"/>
      <c r="E49" s="24" t="str">
        <f t="shared" si="3"/>
        <v/>
      </c>
      <c r="F49" s="2" t="str">
        <f>IFERROR(VLOOKUP(E49,所属所データ!A:B,2,0)," ")</f>
        <v xml:space="preserve"> </v>
      </c>
      <c r="G49" s="30"/>
      <c r="H49" s="40"/>
      <c r="I49" s="12" t="str">
        <f t="shared" si="4"/>
        <v>　</v>
      </c>
      <c r="J49" s="13" t="str">
        <f t="shared" si="5"/>
        <v xml:space="preserve"> </v>
      </c>
    </row>
    <row r="50" spans="1:10" ht="19.5" customHeight="1">
      <c r="A50" s="2">
        <v>44</v>
      </c>
      <c r="B50" s="27"/>
      <c r="C50" s="28"/>
      <c r="D50" s="28"/>
      <c r="E50" s="24" t="str">
        <f t="shared" si="3"/>
        <v/>
      </c>
      <c r="F50" s="2" t="str">
        <f>IFERROR(VLOOKUP(E50,所属所データ!A:B,2,0)," ")</f>
        <v xml:space="preserve"> </v>
      </c>
      <c r="G50" s="30"/>
      <c r="H50" s="40"/>
      <c r="I50" s="12" t="str">
        <f t="shared" si="4"/>
        <v>　</v>
      </c>
      <c r="J50" s="13" t="str">
        <f t="shared" si="5"/>
        <v xml:space="preserve"> </v>
      </c>
    </row>
    <row r="51" spans="1:10" ht="19.5" customHeight="1">
      <c r="A51" s="2">
        <v>45</v>
      </c>
      <c r="B51" s="27"/>
      <c r="C51" s="28"/>
      <c r="D51" s="28"/>
      <c r="E51" s="24" t="str">
        <f t="shared" si="3"/>
        <v/>
      </c>
      <c r="F51" s="2" t="str">
        <f>IFERROR(VLOOKUP(E51,所属所データ!A:B,2,0)," ")</f>
        <v xml:space="preserve"> </v>
      </c>
      <c r="G51" s="30"/>
      <c r="H51" s="40"/>
      <c r="I51" s="12" t="str">
        <f t="shared" si="4"/>
        <v>　</v>
      </c>
      <c r="J51" s="13" t="str">
        <f t="shared" si="5"/>
        <v xml:space="preserve"> </v>
      </c>
    </row>
    <row r="52" spans="1:10" ht="19.5" customHeight="1">
      <c r="A52" s="2">
        <v>46</v>
      </c>
      <c r="B52" s="27"/>
      <c r="C52" s="28"/>
      <c r="D52" s="28"/>
      <c r="E52" s="24" t="str">
        <f t="shared" si="3"/>
        <v/>
      </c>
      <c r="F52" s="2" t="str">
        <f>IFERROR(VLOOKUP(E52,所属所データ!A:B,2,0)," ")</f>
        <v xml:space="preserve"> </v>
      </c>
      <c r="G52" s="30"/>
      <c r="H52" s="40"/>
      <c r="I52" s="12" t="str">
        <f t="shared" si="4"/>
        <v>　</v>
      </c>
      <c r="J52" s="13" t="str">
        <f t="shared" si="5"/>
        <v xml:space="preserve"> </v>
      </c>
    </row>
    <row r="53" spans="1:10" ht="19.5" customHeight="1">
      <c r="A53" s="2">
        <v>47</v>
      </c>
      <c r="B53" s="27"/>
      <c r="C53" s="28"/>
      <c r="D53" s="28"/>
      <c r="E53" s="24" t="str">
        <f t="shared" si="3"/>
        <v/>
      </c>
      <c r="F53" s="2" t="str">
        <f>IFERROR(VLOOKUP(E53,所属所データ!A:B,2,0)," ")</f>
        <v xml:space="preserve"> </v>
      </c>
      <c r="G53" s="30"/>
      <c r="H53" s="40"/>
      <c r="I53" s="12" t="str">
        <f t="shared" si="4"/>
        <v>　</v>
      </c>
      <c r="J53" s="13" t="str">
        <f t="shared" si="5"/>
        <v xml:space="preserve"> </v>
      </c>
    </row>
    <row r="54" spans="1:10" ht="19.5" customHeight="1">
      <c r="A54" s="2">
        <v>48</v>
      </c>
      <c r="B54" s="27"/>
      <c r="C54" s="28"/>
      <c r="D54" s="28"/>
      <c r="E54" s="24" t="str">
        <f t="shared" si="3"/>
        <v/>
      </c>
      <c r="F54" s="2" t="str">
        <f>IFERROR(VLOOKUP(E54,所属所データ!A:B,2,0)," ")</f>
        <v xml:space="preserve"> </v>
      </c>
      <c r="G54" s="30"/>
      <c r="H54" s="40"/>
      <c r="I54" s="12" t="str">
        <f t="shared" si="4"/>
        <v>　</v>
      </c>
      <c r="J54" s="13" t="str">
        <f t="shared" si="5"/>
        <v xml:space="preserve"> </v>
      </c>
    </row>
    <row r="55" spans="1:10" ht="19.5" customHeight="1">
      <c r="A55" s="2">
        <v>49</v>
      </c>
      <c r="B55" s="27"/>
      <c r="C55" s="28"/>
      <c r="D55" s="28"/>
      <c r="E55" s="24" t="str">
        <f t="shared" si="3"/>
        <v/>
      </c>
      <c r="F55" s="2" t="str">
        <f>IFERROR(VLOOKUP(E55,所属所データ!A:B,2,0)," ")</f>
        <v xml:space="preserve"> </v>
      </c>
      <c r="G55" s="30"/>
      <c r="H55" s="40"/>
      <c r="I55" s="12" t="str">
        <f t="shared" si="4"/>
        <v>　</v>
      </c>
      <c r="J55" s="13" t="str">
        <f t="shared" si="5"/>
        <v xml:space="preserve"> </v>
      </c>
    </row>
    <row r="56" spans="1:10" ht="19.5" customHeight="1">
      <c r="A56" s="2">
        <v>50</v>
      </c>
      <c r="B56" s="27"/>
      <c r="C56" s="28"/>
      <c r="D56" s="28"/>
      <c r="E56" s="24" t="str">
        <f t="shared" si="3"/>
        <v/>
      </c>
      <c r="F56" s="2" t="str">
        <f>IFERROR(VLOOKUP(E56,所属所データ!A:B,2,0)," ")</f>
        <v xml:space="preserve"> </v>
      </c>
      <c r="G56" s="30"/>
      <c r="H56" s="40"/>
      <c r="I56" s="12" t="str">
        <f t="shared" si="4"/>
        <v>　</v>
      </c>
      <c r="J56" s="13" t="str">
        <f t="shared" si="5"/>
        <v xml:space="preserve"> </v>
      </c>
    </row>
    <row r="57" spans="1:10" ht="19.5" customHeight="1">
      <c r="A57" s="2">
        <v>51</v>
      </c>
      <c r="B57" s="27"/>
      <c r="C57" s="28"/>
      <c r="D57" s="28"/>
      <c r="E57" s="24" t="str">
        <f t="shared" si="3"/>
        <v/>
      </c>
      <c r="F57" s="2" t="str">
        <f>IFERROR(VLOOKUP(E57,所属所データ!A:B,2,0)," ")</f>
        <v xml:space="preserve"> </v>
      </c>
      <c r="G57" s="30"/>
      <c r="H57" s="40"/>
      <c r="I57" s="12" t="str">
        <f t="shared" si="4"/>
        <v>　</v>
      </c>
      <c r="J57" s="13" t="str">
        <f t="shared" si="5"/>
        <v xml:space="preserve"> </v>
      </c>
    </row>
    <row r="58" spans="1:10" ht="19.5" customHeight="1">
      <c r="A58" s="2">
        <v>52</v>
      </c>
      <c r="B58" s="27"/>
      <c r="C58" s="28"/>
      <c r="D58" s="28"/>
      <c r="E58" s="24" t="str">
        <f t="shared" si="3"/>
        <v/>
      </c>
      <c r="F58" s="2" t="str">
        <f>IFERROR(VLOOKUP(E58,所属所データ!A:B,2,0)," ")</f>
        <v xml:space="preserve"> </v>
      </c>
      <c r="G58" s="30"/>
      <c r="H58" s="40"/>
      <c r="I58" s="12" t="str">
        <f t="shared" si="4"/>
        <v>　</v>
      </c>
      <c r="J58" s="13" t="str">
        <f t="shared" si="5"/>
        <v xml:space="preserve"> </v>
      </c>
    </row>
    <row r="59" spans="1:10" ht="19.5" customHeight="1">
      <c r="A59" s="2">
        <v>53</v>
      </c>
      <c r="B59" s="27"/>
      <c r="C59" s="28"/>
      <c r="D59" s="28"/>
      <c r="E59" s="24" t="str">
        <f t="shared" si="3"/>
        <v/>
      </c>
      <c r="F59" s="2" t="str">
        <f>IFERROR(VLOOKUP(E59,所属所データ!A:B,2,0)," ")</f>
        <v xml:space="preserve"> </v>
      </c>
      <c r="G59" s="30"/>
      <c r="H59" s="40"/>
      <c r="I59" s="12" t="str">
        <f t="shared" si="4"/>
        <v>　</v>
      </c>
      <c r="J59" s="13" t="str">
        <f t="shared" si="5"/>
        <v xml:space="preserve"> </v>
      </c>
    </row>
    <row r="60" spans="1:10" ht="19.5" customHeight="1">
      <c r="A60" s="2">
        <v>54</v>
      </c>
      <c r="B60" s="27"/>
      <c r="C60" s="28"/>
      <c r="D60" s="28"/>
      <c r="E60" s="24" t="str">
        <f t="shared" si="3"/>
        <v/>
      </c>
      <c r="F60" s="2" t="str">
        <f>IFERROR(VLOOKUP(E60,所属所データ!A:B,2,0)," ")</f>
        <v xml:space="preserve"> </v>
      </c>
      <c r="G60" s="30"/>
      <c r="H60" s="40"/>
      <c r="I60" s="12" t="str">
        <f t="shared" si="4"/>
        <v>　</v>
      </c>
      <c r="J60" s="13" t="str">
        <f t="shared" si="5"/>
        <v xml:space="preserve"> </v>
      </c>
    </row>
    <row r="61" spans="1:10" ht="19.5" customHeight="1">
      <c r="A61" s="2">
        <v>55</v>
      </c>
      <c r="B61" s="27"/>
      <c r="C61" s="28"/>
      <c r="D61" s="28"/>
      <c r="E61" s="24" t="str">
        <f t="shared" si="3"/>
        <v/>
      </c>
      <c r="F61" s="2" t="str">
        <f>IFERROR(VLOOKUP(E61,所属所データ!A:B,2,0)," ")</f>
        <v xml:space="preserve"> </v>
      </c>
      <c r="G61" s="30"/>
      <c r="H61" s="40"/>
      <c r="I61" s="12" t="str">
        <f t="shared" si="4"/>
        <v>　</v>
      </c>
      <c r="J61" s="13" t="str">
        <f t="shared" si="5"/>
        <v xml:space="preserve"> </v>
      </c>
    </row>
    <row r="62" spans="1:10" ht="19.5" customHeight="1">
      <c r="A62" s="2">
        <v>56</v>
      </c>
      <c r="B62" s="27"/>
      <c r="C62" s="28"/>
      <c r="D62" s="28"/>
      <c r="E62" s="24" t="str">
        <f t="shared" si="3"/>
        <v/>
      </c>
      <c r="F62" s="2" t="str">
        <f>IFERROR(VLOOKUP(E62,所属所データ!A:B,2,0)," ")</f>
        <v xml:space="preserve"> </v>
      </c>
      <c r="G62" s="30"/>
      <c r="H62" s="40"/>
      <c r="I62" s="12" t="str">
        <f t="shared" si="4"/>
        <v>　</v>
      </c>
      <c r="J62" s="13" t="str">
        <f t="shared" si="5"/>
        <v xml:space="preserve"> </v>
      </c>
    </row>
    <row r="63" spans="1:10" ht="19.5" customHeight="1">
      <c r="A63" s="2">
        <v>57</v>
      </c>
      <c r="B63" s="27"/>
      <c r="C63" s="28"/>
      <c r="D63" s="28"/>
      <c r="E63" s="24" t="str">
        <f t="shared" si="3"/>
        <v/>
      </c>
      <c r="F63" s="2" t="str">
        <f>IFERROR(VLOOKUP(E63,所属所データ!A:B,2,0)," ")</f>
        <v xml:space="preserve"> </v>
      </c>
      <c r="G63" s="30"/>
      <c r="H63" s="40"/>
      <c r="I63" s="12" t="str">
        <f t="shared" si="4"/>
        <v>　</v>
      </c>
      <c r="J63" s="13" t="str">
        <f t="shared" si="5"/>
        <v xml:space="preserve"> </v>
      </c>
    </row>
    <row r="64" spans="1:10" ht="19.5" customHeight="1">
      <c r="A64" s="2">
        <v>58</v>
      </c>
      <c r="B64" s="27"/>
      <c r="C64" s="28"/>
      <c r="D64" s="28"/>
      <c r="E64" s="24" t="str">
        <f t="shared" si="3"/>
        <v/>
      </c>
      <c r="F64" s="2" t="str">
        <f>IFERROR(VLOOKUP(E64,所属所データ!A:B,2,0)," ")</f>
        <v xml:space="preserve"> </v>
      </c>
      <c r="G64" s="30"/>
      <c r="H64" s="40"/>
      <c r="I64" s="12" t="str">
        <f t="shared" si="4"/>
        <v>　</v>
      </c>
      <c r="J64" s="13" t="str">
        <f t="shared" si="5"/>
        <v xml:space="preserve"> </v>
      </c>
    </row>
    <row r="65" spans="1:10" ht="19.5" customHeight="1">
      <c r="A65" s="2">
        <v>59</v>
      </c>
      <c r="B65" s="27"/>
      <c r="C65" s="28"/>
      <c r="D65" s="28"/>
      <c r="E65" s="24" t="str">
        <f t="shared" si="3"/>
        <v/>
      </c>
      <c r="F65" s="2" t="str">
        <f>IFERROR(VLOOKUP(E65,所属所データ!A:B,2,0)," ")</f>
        <v xml:space="preserve"> </v>
      </c>
      <c r="G65" s="30"/>
      <c r="H65" s="40"/>
      <c r="I65" s="12" t="str">
        <f t="shared" si="4"/>
        <v>　</v>
      </c>
      <c r="J65" s="13" t="str">
        <f t="shared" si="5"/>
        <v xml:space="preserve"> </v>
      </c>
    </row>
    <row r="66" spans="1:10" ht="19.5" customHeight="1">
      <c r="A66" s="2">
        <v>60</v>
      </c>
      <c r="B66" s="27"/>
      <c r="C66" s="28"/>
      <c r="D66" s="28"/>
      <c r="E66" s="24" t="str">
        <f t="shared" si="3"/>
        <v/>
      </c>
      <c r="F66" s="2" t="str">
        <f>IFERROR(VLOOKUP(E66,所属所データ!A:B,2,0)," ")</f>
        <v xml:space="preserve"> </v>
      </c>
      <c r="G66" s="30"/>
      <c r="H66" s="40"/>
      <c r="I66" s="12" t="str">
        <f t="shared" si="4"/>
        <v>　</v>
      </c>
      <c r="J66" s="13" t="str">
        <f t="shared" si="5"/>
        <v xml:space="preserve"> </v>
      </c>
    </row>
    <row r="67" spans="1:10" ht="19.5" customHeight="1">
      <c r="A67" s="2">
        <v>61</v>
      </c>
      <c r="B67" s="27"/>
      <c r="C67" s="28"/>
      <c r="D67" s="28"/>
      <c r="E67" s="24" t="str">
        <f t="shared" si="3"/>
        <v/>
      </c>
      <c r="F67" s="2" t="str">
        <f>IFERROR(VLOOKUP(E67,所属所データ!A:B,2,0)," ")</f>
        <v xml:space="preserve"> </v>
      </c>
      <c r="G67" s="30"/>
      <c r="H67" s="40"/>
      <c r="I67" s="12" t="str">
        <f t="shared" si="4"/>
        <v>　</v>
      </c>
      <c r="J67" s="13" t="str">
        <f t="shared" si="5"/>
        <v xml:space="preserve"> </v>
      </c>
    </row>
    <row r="68" spans="1:10" ht="19.5" customHeight="1">
      <c r="A68" s="2">
        <v>62</v>
      </c>
      <c r="B68" s="27"/>
      <c r="C68" s="28"/>
      <c r="D68" s="28"/>
      <c r="E68" s="24" t="str">
        <f t="shared" si="3"/>
        <v/>
      </c>
      <c r="F68" s="2" t="str">
        <f>IFERROR(VLOOKUP(E68,所属所データ!A:B,2,0)," ")</f>
        <v xml:space="preserve"> </v>
      </c>
      <c r="G68" s="30"/>
      <c r="H68" s="40"/>
      <c r="I68" s="12" t="str">
        <f t="shared" si="4"/>
        <v>　</v>
      </c>
      <c r="J68" s="13" t="str">
        <f t="shared" si="5"/>
        <v xml:space="preserve"> </v>
      </c>
    </row>
    <row r="69" spans="1:10" ht="19.5" customHeight="1">
      <c r="A69" s="2">
        <v>63</v>
      </c>
      <c r="B69" s="27"/>
      <c r="C69" s="28"/>
      <c r="D69" s="28"/>
      <c r="E69" s="24" t="str">
        <f t="shared" si="3"/>
        <v/>
      </c>
      <c r="F69" s="2" t="str">
        <f>IFERROR(VLOOKUP(E69,所属所データ!A:B,2,0)," ")</f>
        <v xml:space="preserve"> </v>
      </c>
      <c r="G69" s="30"/>
      <c r="H69" s="40"/>
      <c r="I69" s="12" t="str">
        <f t="shared" si="4"/>
        <v>　</v>
      </c>
      <c r="J69" s="13" t="str">
        <f t="shared" si="5"/>
        <v xml:space="preserve"> </v>
      </c>
    </row>
    <row r="70" spans="1:10" ht="19.5" customHeight="1">
      <c r="A70" s="2">
        <v>64</v>
      </c>
      <c r="B70" s="27"/>
      <c r="C70" s="28"/>
      <c r="D70" s="28"/>
      <c r="E70" s="24" t="str">
        <f t="shared" si="3"/>
        <v/>
      </c>
      <c r="F70" s="2" t="str">
        <f>IFERROR(VLOOKUP(E70,所属所データ!A:B,2,0)," ")</f>
        <v xml:space="preserve"> </v>
      </c>
      <c r="G70" s="30"/>
      <c r="H70" s="40"/>
      <c r="I70" s="12" t="str">
        <f t="shared" si="4"/>
        <v>　</v>
      </c>
      <c r="J70" s="13" t="str">
        <f t="shared" si="5"/>
        <v xml:space="preserve"> </v>
      </c>
    </row>
    <row r="71" spans="1:10" ht="19.5" customHeight="1">
      <c r="A71" s="2">
        <v>65</v>
      </c>
      <c r="B71" s="27"/>
      <c r="C71" s="28"/>
      <c r="D71" s="28"/>
      <c r="E71" s="24" t="str">
        <f t="shared" si="3"/>
        <v/>
      </c>
      <c r="F71" s="2" t="str">
        <f>IFERROR(VLOOKUP(E71,所属所データ!A:B,2,0)," ")</f>
        <v xml:space="preserve"> </v>
      </c>
      <c r="G71" s="30"/>
      <c r="H71" s="40"/>
      <c r="I71" s="12" t="str">
        <f t="shared" si="4"/>
        <v>　</v>
      </c>
      <c r="J71" s="13" t="str">
        <f t="shared" si="5"/>
        <v xml:space="preserve"> </v>
      </c>
    </row>
    <row r="72" spans="1:10" ht="19.5" customHeight="1">
      <c r="A72" s="2">
        <v>66</v>
      </c>
      <c r="B72" s="27"/>
      <c r="C72" s="28"/>
      <c r="D72" s="28"/>
      <c r="E72" s="24" t="str">
        <f t="shared" si="3"/>
        <v/>
      </c>
      <c r="F72" s="2" t="str">
        <f>IFERROR(VLOOKUP(E72,所属所データ!A:B,2,0)," ")</f>
        <v xml:space="preserve"> </v>
      </c>
      <c r="G72" s="30"/>
      <c r="H72" s="40"/>
      <c r="I72" s="12" t="str">
        <f t="shared" si="4"/>
        <v>　</v>
      </c>
      <c r="J72" s="13" t="str">
        <f t="shared" si="5"/>
        <v xml:space="preserve"> </v>
      </c>
    </row>
    <row r="73" spans="1:10" ht="19.5" customHeight="1">
      <c r="A73" s="2">
        <v>67</v>
      </c>
      <c r="B73" s="27"/>
      <c r="C73" s="28"/>
      <c r="D73" s="28"/>
      <c r="E73" s="24" t="str">
        <f t="shared" si="3"/>
        <v/>
      </c>
      <c r="F73" s="2" t="str">
        <f>IFERROR(VLOOKUP(E73,所属所データ!A:B,2,0)," ")</f>
        <v xml:space="preserve"> </v>
      </c>
      <c r="G73" s="30"/>
      <c r="H73" s="40"/>
      <c r="I73" s="12" t="str">
        <f t="shared" si="4"/>
        <v>　</v>
      </c>
      <c r="J73" s="13" t="str">
        <f t="shared" si="5"/>
        <v xml:space="preserve"> </v>
      </c>
    </row>
    <row r="74" spans="1:10" ht="19.5" customHeight="1">
      <c r="A74" s="2">
        <v>68</v>
      </c>
      <c r="B74" s="27"/>
      <c r="C74" s="28"/>
      <c r="D74" s="28"/>
      <c r="E74" s="24" t="str">
        <f t="shared" si="3"/>
        <v/>
      </c>
      <c r="F74" s="2" t="str">
        <f>IFERROR(VLOOKUP(E74,所属所データ!A:B,2,0)," ")</f>
        <v xml:space="preserve"> </v>
      </c>
      <c r="G74" s="30"/>
      <c r="H74" s="40"/>
      <c r="I74" s="12" t="str">
        <f t="shared" si="4"/>
        <v>　</v>
      </c>
      <c r="J74" s="13" t="str">
        <f t="shared" si="5"/>
        <v xml:space="preserve"> </v>
      </c>
    </row>
    <row r="75" spans="1:10" ht="19.5" customHeight="1">
      <c r="A75" s="2">
        <v>69</v>
      </c>
      <c r="B75" s="27"/>
      <c r="C75" s="28"/>
      <c r="D75" s="28"/>
      <c r="E75" s="24" t="str">
        <f t="shared" si="3"/>
        <v/>
      </c>
      <c r="F75" s="2" t="str">
        <f>IFERROR(VLOOKUP(E75,所属所データ!A:B,2,0)," ")</f>
        <v xml:space="preserve"> </v>
      </c>
      <c r="G75" s="30"/>
      <c r="H75" s="40"/>
      <c r="I75" s="12" t="str">
        <f t="shared" si="4"/>
        <v>　</v>
      </c>
      <c r="J75" s="13" t="str">
        <f t="shared" si="5"/>
        <v xml:space="preserve"> </v>
      </c>
    </row>
    <row r="76" spans="1:10" ht="19.5" customHeight="1">
      <c r="A76" s="2">
        <v>70</v>
      </c>
      <c r="B76" s="27"/>
      <c r="C76" s="28"/>
      <c r="D76" s="28"/>
      <c r="E76" s="24" t="str">
        <f t="shared" si="3"/>
        <v/>
      </c>
      <c r="F76" s="2" t="str">
        <f>IFERROR(VLOOKUP(E76,所属所データ!A:B,2,0)," ")</f>
        <v xml:space="preserve"> </v>
      </c>
      <c r="G76" s="30"/>
      <c r="H76" s="40"/>
      <c r="I76" s="12" t="str">
        <f t="shared" si="4"/>
        <v>　</v>
      </c>
      <c r="J76" s="13" t="str">
        <f t="shared" si="5"/>
        <v xml:space="preserve"> </v>
      </c>
    </row>
    <row r="77" spans="1:10" ht="19.5" customHeight="1">
      <c r="A77" s="2">
        <v>71</v>
      </c>
      <c r="B77" s="27"/>
      <c r="C77" s="28"/>
      <c r="D77" s="28"/>
      <c r="E77" s="24" t="str">
        <f t="shared" si="3"/>
        <v/>
      </c>
      <c r="F77" s="2" t="str">
        <f>IFERROR(VLOOKUP(E77,所属所データ!A:B,2,0)," ")</f>
        <v xml:space="preserve"> </v>
      </c>
      <c r="G77" s="30"/>
      <c r="H77" s="40"/>
      <c r="I77" s="12" t="str">
        <f t="shared" si="4"/>
        <v>　</v>
      </c>
      <c r="J77" s="13" t="str">
        <f t="shared" si="5"/>
        <v xml:space="preserve"> </v>
      </c>
    </row>
    <row r="78" spans="1:10" ht="19.5" customHeight="1">
      <c r="A78" s="2">
        <v>72</v>
      </c>
      <c r="B78" s="27"/>
      <c r="C78" s="28"/>
      <c r="D78" s="28"/>
      <c r="E78" s="24" t="str">
        <f t="shared" si="3"/>
        <v/>
      </c>
      <c r="F78" s="2" t="str">
        <f>IFERROR(VLOOKUP(E78,所属所データ!A:B,2,0)," ")</f>
        <v xml:space="preserve"> </v>
      </c>
      <c r="G78" s="30"/>
      <c r="H78" s="40"/>
      <c r="I78" s="12" t="str">
        <f t="shared" si="4"/>
        <v>　</v>
      </c>
      <c r="J78" s="13" t="str">
        <f t="shared" si="5"/>
        <v xml:space="preserve"> </v>
      </c>
    </row>
    <row r="79" spans="1:10" ht="19.5" customHeight="1">
      <c r="A79" s="2">
        <v>73</v>
      </c>
      <c r="B79" s="27"/>
      <c r="C79" s="28"/>
      <c r="D79" s="28"/>
      <c r="E79" s="24" t="str">
        <f t="shared" si="3"/>
        <v/>
      </c>
      <c r="F79" s="2" t="str">
        <f>IFERROR(VLOOKUP(E79,所属所データ!A:B,2,0)," ")</f>
        <v xml:space="preserve"> </v>
      </c>
      <c r="G79" s="30"/>
      <c r="H79" s="40"/>
      <c r="I79" s="12" t="str">
        <f t="shared" si="4"/>
        <v>　</v>
      </c>
      <c r="J79" s="13" t="str">
        <f t="shared" si="5"/>
        <v xml:space="preserve"> </v>
      </c>
    </row>
    <row r="80" spans="1:10" ht="19.5" customHeight="1">
      <c r="A80" s="2">
        <v>74</v>
      </c>
      <c r="B80" s="29"/>
      <c r="C80" s="28"/>
      <c r="D80" s="28"/>
      <c r="E80" s="24" t="str">
        <f t="shared" si="3"/>
        <v/>
      </c>
      <c r="F80" s="2" t="str">
        <f>IFERROR(VLOOKUP(E80,所属所データ!A:B,2,0)," ")</f>
        <v xml:space="preserve"> </v>
      </c>
      <c r="G80" s="30"/>
      <c r="H80" s="40"/>
      <c r="I80" s="12" t="str">
        <f t="shared" si="4"/>
        <v>　</v>
      </c>
      <c r="J80" s="13" t="str">
        <f t="shared" si="5"/>
        <v xml:space="preserve"> </v>
      </c>
    </row>
    <row r="81" spans="1:10" ht="19.5" customHeight="1">
      <c r="A81" s="2">
        <v>75</v>
      </c>
      <c r="B81" s="27"/>
      <c r="C81" s="28"/>
      <c r="D81" s="28"/>
      <c r="E81" s="24" t="str">
        <f t="shared" si="3"/>
        <v/>
      </c>
      <c r="F81" s="2" t="str">
        <f>IFERROR(VLOOKUP(E81,所属所データ!A:B,2,0)," ")</f>
        <v xml:space="preserve"> </v>
      </c>
      <c r="G81" s="30"/>
      <c r="H81" s="40"/>
      <c r="I81" s="12" t="str">
        <f t="shared" si="4"/>
        <v>　</v>
      </c>
      <c r="J81" s="13" t="str">
        <f t="shared" si="5"/>
        <v xml:space="preserve"> </v>
      </c>
    </row>
    <row r="82" spans="1:10" ht="19.5" customHeight="1">
      <c r="A82" s="2">
        <v>76</v>
      </c>
      <c r="B82" s="27"/>
      <c r="C82" s="28"/>
      <c r="D82" s="28"/>
      <c r="E82" s="24" t="str">
        <f t="shared" si="3"/>
        <v/>
      </c>
      <c r="F82" s="2" t="str">
        <f>IFERROR(VLOOKUP(E82,所属所データ!A:B,2,0)," ")</f>
        <v xml:space="preserve"> </v>
      </c>
      <c r="G82" s="30"/>
      <c r="H82" s="40"/>
      <c r="I82" s="12" t="str">
        <f t="shared" si="4"/>
        <v>　</v>
      </c>
      <c r="J82" s="13" t="str">
        <f t="shared" si="5"/>
        <v xml:space="preserve"> </v>
      </c>
    </row>
    <row r="83" spans="1:10" ht="19.5" customHeight="1">
      <c r="A83" s="2">
        <v>77</v>
      </c>
      <c r="B83" s="27"/>
      <c r="C83" s="28"/>
      <c r="D83" s="28"/>
      <c r="E83" s="24" t="str">
        <f t="shared" ref="E83:E146" si="6">IF(B83="","",$E$7)</f>
        <v/>
      </c>
      <c r="F83" s="2" t="str">
        <f>IFERROR(VLOOKUP(E83,所属所データ!A:B,2,0)," ")</f>
        <v xml:space="preserve"> </v>
      </c>
      <c r="G83" s="30"/>
      <c r="H83" s="40"/>
      <c r="I83" s="12" t="str">
        <f t="shared" ref="I83:I146" si="7">IF(AND(G83="○",H83="○"),"○","　")</f>
        <v>　</v>
      </c>
      <c r="J83" s="13" t="str">
        <f t="shared" ref="J83:J146" si="8">IF(AND(G83="×",H83="○"),"○"," ")</f>
        <v xml:space="preserve"> </v>
      </c>
    </row>
    <row r="84" spans="1:10" ht="19.5" customHeight="1">
      <c r="A84" s="2">
        <v>78</v>
      </c>
      <c r="B84" s="30"/>
      <c r="C84" s="30"/>
      <c r="D84" s="30"/>
      <c r="E84" s="24" t="str">
        <f t="shared" si="6"/>
        <v/>
      </c>
      <c r="F84" s="2" t="str">
        <f>IFERROR(VLOOKUP(E84,所属所データ!A:B,2,0)," ")</f>
        <v xml:space="preserve"> </v>
      </c>
      <c r="G84" s="30"/>
      <c r="H84" s="40"/>
      <c r="I84" s="12" t="str">
        <f t="shared" si="7"/>
        <v>　</v>
      </c>
      <c r="J84" s="13" t="str">
        <f t="shared" si="8"/>
        <v xml:space="preserve"> </v>
      </c>
    </row>
    <row r="85" spans="1:10" ht="19.5" customHeight="1">
      <c r="A85" s="2">
        <v>79</v>
      </c>
      <c r="B85" s="30"/>
      <c r="C85" s="30"/>
      <c r="D85" s="30"/>
      <c r="E85" s="24" t="str">
        <f t="shared" si="6"/>
        <v/>
      </c>
      <c r="F85" s="2" t="str">
        <f>IFERROR(VLOOKUP(E85,所属所データ!A:B,2,0)," ")</f>
        <v xml:space="preserve"> </v>
      </c>
      <c r="G85" s="30"/>
      <c r="H85" s="40"/>
      <c r="I85" s="12" t="str">
        <f t="shared" si="7"/>
        <v>　</v>
      </c>
      <c r="J85" s="13" t="str">
        <f t="shared" si="8"/>
        <v xml:space="preserve"> </v>
      </c>
    </row>
    <row r="86" spans="1:10" ht="19.5" customHeight="1">
      <c r="A86" s="2">
        <v>80</v>
      </c>
      <c r="B86" s="30"/>
      <c r="C86" s="30"/>
      <c r="D86" s="30"/>
      <c r="E86" s="24" t="str">
        <f t="shared" si="6"/>
        <v/>
      </c>
      <c r="F86" s="2" t="str">
        <f>IFERROR(VLOOKUP(E86,所属所データ!A:B,2,0)," ")</f>
        <v xml:space="preserve"> </v>
      </c>
      <c r="G86" s="30"/>
      <c r="H86" s="40"/>
      <c r="I86" s="12" t="str">
        <f t="shared" si="7"/>
        <v>　</v>
      </c>
      <c r="J86" s="13" t="str">
        <f t="shared" si="8"/>
        <v xml:space="preserve"> </v>
      </c>
    </row>
    <row r="87" spans="1:10" ht="19.5" customHeight="1">
      <c r="A87" s="2">
        <v>81</v>
      </c>
      <c r="B87" s="30"/>
      <c r="C87" s="30"/>
      <c r="D87" s="30"/>
      <c r="E87" s="24" t="str">
        <f t="shared" si="6"/>
        <v/>
      </c>
      <c r="F87" s="2" t="str">
        <f>IFERROR(VLOOKUP(E87,所属所データ!A:B,2,0)," ")</f>
        <v xml:space="preserve"> </v>
      </c>
      <c r="G87" s="30"/>
      <c r="H87" s="40"/>
      <c r="I87" s="12" t="str">
        <f t="shared" si="7"/>
        <v>　</v>
      </c>
      <c r="J87" s="13" t="str">
        <f t="shared" si="8"/>
        <v xml:space="preserve"> </v>
      </c>
    </row>
    <row r="88" spans="1:10" ht="19.5" customHeight="1">
      <c r="A88" s="2">
        <v>82</v>
      </c>
      <c r="B88" s="30"/>
      <c r="C88" s="30"/>
      <c r="D88" s="30"/>
      <c r="E88" s="24" t="str">
        <f t="shared" si="6"/>
        <v/>
      </c>
      <c r="F88" s="2" t="str">
        <f>IFERROR(VLOOKUP(E88,所属所データ!A:B,2,0)," ")</f>
        <v xml:space="preserve"> </v>
      </c>
      <c r="G88" s="30"/>
      <c r="H88" s="40"/>
      <c r="I88" s="12" t="str">
        <f t="shared" si="7"/>
        <v>　</v>
      </c>
      <c r="J88" s="13" t="str">
        <f t="shared" si="8"/>
        <v xml:space="preserve"> </v>
      </c>
    </row>
    <row r="89" spans="1:10" ht="19.5" customHeight="1">
      <c r="A89" s="2">
        <v>83</v>
      </c>
      <c r="B89" s="30"/>
      <c r="C89" s="30"/>
      <c r="D89" s="30"/>
      <c r="E89" s="24" t="str">
        <f t="shared" si="6"/>
        <v/>
      </c>
      <c r="F89" s="2" t="str">
        <f>IFERROR(VLOOKUP(E89,所属所データ!A:B,2,0)," ")</f>
        <v xml:space="preserve"> </v>
      </c>
      <c r="G89" s="30"/>
      <c r="H89" s="40"/>
      <c r="I89" s="12" t="str">
        <f t="shared" si="7"/>
        <v>　</v>
      </c>
      <c r="J89" s="13" t="str">
        <f t="shared" si="8"/>
        <v xml:space="preserve"> </v>
      </c>
    </row>
    <row r="90" spans="1:10" ht="19.5" customHeight="1">
      <c r="A90" s="2">
        <v>84</v>
      </c>
      <c r="B90" s="30"/>
      <c r="C90" s="30"/>
      <c r="D90" s="30"/>
      <c r="E90" s="24" t="str">
        <f t="shared" si="6"/>
        <v/>
      </c>
      <c r="F90" s="2" t="str">
        <f>IFERROR(VLOOKUP(E90,所属所データ!A:B,2,0)," ")</f>
        <v xml:space="preserve"> </v>
      </c>
      <c r="G90" s="30"/>
      <c r="H90" s="40"/>
      <c r="I90" s="12" t="str">
        <f t="shared" si="7"/>
        <v>　</v>
      </c>
      <c r="J90" s="13" t="str">
        <f t="shared" si="8"/>
        <v xml:space="preserve"> </v>
      </c>
    </row>
    <row r="91" spans="1:10" ht="19.5" customHeight="1">
      <c r="A91" s="2">
        <v>85</v>
      </c>
      <c r="B91" s="30"/>
      <c r="C91" s="30"/>
      <c r="D91" s="30"/>
      <c r="E91" s="24" t="str">
        <f t="shared" si="6"/>
        <v/>
      </c>
      <c r="F91" s="2" t="str">
        <f>IFERROR(VLOOKUP(E91,所属所データ!A:B,2,0)," ")</f>
        <v xml:space="preserve"> </v>
      </c>
      <c r="G91" s="30"/>
      <c r="H91" s="40"/>
      <c r="I91" s="12" t="str">
        <f t="shared" si="7"/>
        <v>　</v>
      </c>
      <c r="J91" s="13" t="str">
        <f t="shared" si="8"/>
        <v xml:space="preserve"> </v>
      </c>
    </row>
    <row r="92" spans="1:10" ht="19.5" customHeight="1">
      <c r="A92" s="2">
        <v>86</v>
      </c>
      <c r="B92" s="30"/>
      <c r="C92" s="30"/>
      <c r="D92" s="30"/>
      <c r="E92" s="24" t="str">
        <f t="shared" si="6"/>
        <v/>
      </c>
      <c r="F92" s="2" t="str">
        <f>IFERROR(VLOOKUP(E92,所属所データ!A:B,2,0)," ")</f>
        <v xml:space="preserve"> </v>
      </c>
      <c r="G92" s="30"/>
      <c r="H92" s="40"/>
      <c r="I92" s="12" t="str">
        <f t="shared" si="7"/>
        <v>　</v>
      </c>
      <c r="J92" s="13" t="str">
        <f t="shared" si="8"/>
        <v xml:space="preserve"> </v>
      </c>
    </row>
    <row r="93" spans="1:10" ht="19.5" customHeight="1">
      <c r="A93" s="2">
        <v>87</v>
      </c>
      <c r="B93" s="30"/>
      <c r="C93" s="30"/>
      <c r="D93" s="30"/>
      <c r="E93" s="24" t="str">
        <f t="shared" si="6"/>
        <v/>
      </c>
      <c r="F93" s="2" t="str">
        <f>IFERROR(VLOOKUP(E93,所属所データ!A:B,2,0)," ")</f>
        <v xml:space="preserve"> </v>
      </c>
      <c r="G93" s="30"/>
      <c r="H93" s="40"/>
      <c r="I93" s="12" t="str">
        <f t="shared" si="7"/>
        <v>　</v>
      </c>
      <c r="J93" s="13" t="str">
        <f t="shared" si="8"/>
        <v xml:space="preserve"> </v>
      </c>
    </row>
    <row r="94" spans="1:10" ht="19.5" customHeight="1">
      <c r="A94" s="2">
        <v>88</v>
      </c>
      <c r="B94" s="30"/>
      <c r="C94" s="30"/>
      <c r="D94" s="30"/>
      <c r="E94" s="24" t="str">
        <f t="shared" si="6"/>
        <v/>
      </c>
      <c r="F94" s="2" t="str">
        <f>IFERROR(VLOOKUP(E94,所属所データ!A:B,2,0)," ")</f>
        <v xml:space="preserve"> </v>
      </c>
      <c r="G94" s="30"/>
      <c r="H94" s="40"/>
      <c r="I94" s="12" t="str">
        <f t="shared" si="7"/>
        <v>　</v>
      </c>
      <c r="J94" s="13" t="str">
        <f t="shared" si="8"/>
        <v xml:space="preserve"> </v>
      </c>
    </row>
    <row r="95" spans="1:10" ht="19.5" customHeight="1">
      <c r="A95" s="2">
        <v>89</v>
      </c>
      <c r="B95" s="30"/>
      <c r="C95" s="30"/>
      <c r="D95" s="30"/>
      <c r="E95" s="24" t="str">
        <f t="shared" si="6"/>
        <v/>
      </c>
      <c r="F95" s="2" t="str">
        <f>IFERROR(VLOOKUP(E95,所属所データ!A:B,2,0)," ")</f>
        <v xml:space="preserve"> </v>
      </c>
      <c r="G95" s="30"/>
      <c r="H95" s="40"/>
      <c r="I95" s="12" t="str">
        <f t="shared" si="7"/>
        <v>　</v>
      </c>
      <c r="J95" s="13" t="str">
        <f t="shared" si="8"/>
        <v xml:space="preserve"> </v>
      </c>
    </row>
    <row r="96" spans="1:10" ht="19.5" customHeight="1">
      <c r="A96" s="2">
        <v>90</v>
      </c>
      <c r="B96" s="30"/>
      <c r="C96" s="30"/>
      <c r="D96" s="30"/>
      <c r="E96" s="24" t="str">
        <f t="shared" si="6"/>
        <v/>
      </c>
      <c r="F96" s="2" t="str">
        <f>IFERROR(VLOOKUP(E96,所属所データ!A:B,2,0)," ")</f>
        <v xml:space="preserve"> </v>
      </c>
      <c r="G96" s="30"/>
      <c r="H96" s="40"/>
      <c r="I96" s="12" t="str">
        <f t="shared" si="7"/>
        <v>　</v>
      </c>
      <c r="J96" s="13" t="str">
        <f t="shared" si="8"/>
        <v xml:space="preserve"> </v>
      </c>
    </row>
    <row r="97" spans="1:10" ht="19.5" customHeight="1">
      <c r="A97" s="2">
        <v>91</v>
      </c>
      <c r="B97" s="30"/>
      <c r="C97" s="30"/>
      <c r="D97" s="30"/>
      <c r="E97" s="24" t="str">
        <f t="shared" si="6"/>
        <v/>
      </c>
      <c r="F97" s="2" t="str">
        <f>IFERROR(VLOOKUP(E97,所属所データ!A:B,2,0)," ")</f>
        <v xml:space="preserve"> </v>
      </c>
      <c r="G97" s="30"/>
      <c r="H97" s="40"/>
      <c r="I97" s="12" t="str">
        <f t="shared" si="7"/>
        <v>　</v>
      </c>
      <c r="J97" s="13" t="str">
        <f t="shared" si="8"/>
        <v xml:space="preserve"> </v>
      </c>
    </row>
    <row r="98" spans="1:10" ht="19.5" customHeight="1">
      <c r="A98" s="2">
        <v>92</v>
      </c>
      <c r="B98" s="30"/>
      <c r="C98" s="30"/>
      <c r="D98" s="30"/>
      <c r="E98" s="24" t="str">
        <f t="shared" si="6"/>
        <v/>
      </c>
      <c r="F98" s="2" t="str">
        <f>IFERROR(VLOOKUP(E98,所属所データ!A:B,2,0)," ")</f>
        <v xml:space="preserve"> </v>
      </c>
      <c r="G98" s="30"/>
      <c r="H98" s="40"/>
      <c r="I98" s="12" t="str">
        <f t="shared" si="7"/>
        <v>　</v>
      </c>
      <c r="J98" s="13" t="str">
        <f t="shared" si="8"/>
        <v xml:space="preserve"> </v>
      </c>
    </row>
    <row r="99" spans="1:10" ht="19.5" customHeight="1">
      <c r="A99" s="2">
        <v>93</v>
      </c>
      <c r="B99" s="30"/>
      <c r="C99" s="30"/>
      <c r="D99" s="30"/>
      <c r="E99" s="24" t="str">
        <f t="shared" si="6"/>
        <v/>
      </c>
      <c r="F99" s="2" t="str">
        <f>IFERROR(VLOOKUP(E99,所属所データ!A:B,2,0)," ")</f>
        <v xml:space="preserve"> </v>
      </c>
      <c r="G99" s="30"/>
      <c r="H99" s="40"/>
      <c r="I99" s="12" t="str">
        <f t="shared" si="7"/>
        <v>　</v>
      </c>
      <c r="J99" s="13" t="str">
        <f t="shared" si="8"/>
        <v xml:space="preserve"> </v>
      </c>
    </row>
    <row r="100" spans="1:10" ht="19.5" customHeight="1">
      <c r="A100" s="2">
        <v>94</v>
      </c>
      <c r="B100" s="30"/>
      <c r="C100" s="30"/>
      <c r="D100" s="30"/>
      <c r="E100" s="24" t="str">
        <f t="shared" si="6"/>
        <v/>
      </c>
      <c r="F100" s="2" t="str">
        <f>IFERROR(VLOOKUP(E100,所属所データ!A:B,2,0)," ")</f>
        <v xml:space="preserve"> </v>
      </c>
      <c r="G100" s="30"/>
      <c r="H100" s="40"/>
      <c r="I100" s="12" t="str">
        <f t="shared" si="7"/>
        <v>　</v>
      </c>
      <c r="J100" s="13" t="str">
        <f t="shared" si="8"/>
        <v xml:space="preserve"> </v>
      </c>
    </row>
    <row r="101" spans="1:10" ht="19.5" customHeight="1">
      <c r="A101" s="2">
        <v>95</v>
      </c>
      <c r="B101" s="30"/>
      <c r="C101" s="30"/>
      <c r="D101" s="30"/>
      <c r="E101" s="24" t="str">
        <f t="shared" si="6"/>
        <v/>
      </c>
      <c r="F101" s="2" t="str">
        <f>IFERROR(VLOOKUP(E101,所属所データ!A:B,2,0)," ")</f>
        <v xml:space="preserve"> </v>
      </c>
      <c r="G101" s="30"/>
      <c r="H101" s="40"/>
      <c r="I101" s="12" t="str">
        <f t="shared" si="7"/>
        <v>　</v>
      </c>
      <c r="J101" s="13" t="str">
        <f t="shared" si="8"/>
        <v xml:space="preserve"> </v>
      </c>
    </row>
    <row r="102" spans="1:10" ht="19.5" customHeight="1">
      <c r="A102" s="2">
        <v>96</v>
      </c>
      <c r="B102" s="30"/>
      <c r="C102" s="30"/>
      <c r="D102" s="30"/>
      <c r="E102" s="24" t="str">
        <f t="shared" si="6"/>
        <v/>
      </c>
      <c r="F102" s="2" t="str">
        <f>IFERROR(VLOOKUP(E102,所属所データ!A:B,2,0)," ")</f>
        <v xml:space="preserve"> </v>
      </c>
      <c r="G102" s="30"/>
      <c r="H102" s="40"/>
      <c r="I102" s="12" t="str">
        <f t="shared" si="7"/>
        <v>　</v>
      </c>
      <c r="J102" s="13" t="str">
        <f t="shared" si="8"/>
        <v xml:space="preserve"> </v>
      </c>
    </row>
    <row r="103" spans="1:10" ht="19.5" customHeight="1">
      <c r="A103" s="2">
        <v>97</v>
      </c>
      <c r="B103" s="30"/>
      <c r="C103" s="30"/>
      <c r="D103" s="30"/>
      <c r="E103" s="24" t="str">
        <f t="shared" si="6"/>
        <v/>
      </c>
      <c r="F103" s="2" t="str">
        <f>IFERROR(VLOOKUP(E103,所属所データ!A:B,2,0)," ")</f>
        <v xml:space="preserve"> </v>
      </c>
      <c r="G103" s="30"/>
      <c r="H103" s="40"/>
      <c r="I103" s="12" t="str">
        <f t="shared" si="7"/>
        <v>　</v>
      </c>
      <c r="J103" s="13" t="str">
        <f t="shared" si="8"/>
        <v xml:space="preserve"> </v>
      </c>
    </row>
    <row r="104" spans="1:10" ht="19.5" customHeight="1">
      <c r="A104" s="2">
        <v>98</v>
      </c>
      <c r="B104" s="30"/>
      <c r="C104" s="30"/>
      <c r="D104" s="30"/>
      <c r="E104" s="24" t="str">
        <f t="shared" si="6"/>
        <v/>
      </c>
      <c r="F104" s="2" t="str">
        <f>IFERROR(VLOOKUP(E104,所属所データ!A:B,2,0)," ")</f>
        <v xml:space="preserve"> </v>
      </c>
      <c r="G104" s="30"/>
      <c r="H104" s="40"/>
      <c r="I104" s="12" t="str">
        <f t="shared" si="7"/>
        <v>　</v>
      </c>
      <c r="J104" s="13" t="str">
        <f t="shared" si="8"/>
        <v xml:space="preserve"> </v>
      </c>
    </row>
    <row r="105" spans="1:10" ht="19.5" customHeight="1">
      <c r="A105" s="2">
        <v>99</v>
      </c>
      <c r="B105" s="30"/>
      <c r="C105" s="30"/>
      <c r="D105" s="30"/>
      <c r="E105" s="24" t="str">
        <f t="shared" si="6"/>
        <v/>
      </c>
      <c r="F105" s="2" t="str">
        <f>IFERROR(VLOOKUP(E105,所属所データ!A:B,2,0)," ")</f>
        <v xml:space="preserve"> </v>
      </c>
      <c r="G105" s="30"/>
      <c r="H105" s="40"/>
      <c r="I105" s="12" t="str">
        <f t="shared" si="7"/>
        <v>　</v>
      </c>
      <c r="J105" s="13" t="str">
        <f t="shared" si="8"/>
        <v xml:space="preserve"> </v>
      </c>
    </row>
    <row r="106" spans="1:10" ht="19.5" customHeight="1">
      <c r="A106" s="2">
        <v>100</v>
      </c>
      <c r="B106" s="30"/>
      <c r="C106" s="30"/>
      <c r="D106" s="30"/>
      <c r="E106" s="24" t="str">
        <f t="shared" si="6"/>
        <v/>
      </c>
      <c r="F106" s="2" t="str">
        <f>IFERROR(VLOOKUP(E106,所属所データ!A:B,2,0)," ")</f>
        <v xml:space="preserve"> </v>
      </c>
      <c r="G106" s="30"/>
      <c r="H106" s="40"/>
      <c r="I106" s="12" t="str">
        <f t="shared" si="7"/>
        <v>　</v>
      </c>
      <c r="J106" s="13" t="str">
        <f t="shared" si="8"/>
        <v xml:space="preserve"> </v>
      </c>
    </row>
    <row r="107" spans="1:10" ht="19.5" customHeight="1">
      <c r="A107" s="2">
        <v>101</v>
      </c>
      <c r="B107" s="30"/>
      <c r="C107" s="30"/>
      <c r="D107" s="30"/>
      <c r="E107" s="24" t="str">
        <f t="shared" si="6"/>
        <v/>
      </c>
      <c r="F107" s="2" t="str">
        <f>IFERROR(VLOOKUP(E107,所属所データ!A:B,2,0)," ")</f>
        <v xml:space="preserve"> </v>
      </c>
      <c r="G107" s="30"/>
      <c r="H107" s="40"/>
      <c r="I107" s="12" t="str">
        <f t="shared" si="7"/>
        <v>　</v>
      </c>
      <c r="J107" s="13" t="str">
        <f t="shared" si="8"/>
        <v xml:space="preserve"> </v>
      </c>
    </row>
    <row r="108" spans="1:10" ht="19.5" customHeight="1">
      <c r="A108" s="2">
        <v>102</v>
      </c>
      <c r="B108" s="30"/>
      <c r="C108" s="30"/>
      <c r="D108" s="30"/>
      <c r="E108" s="24" t="str">
        <f t="shared" si="6"/>
        <v/>
      </c>
      <c r="F108" s="2" t="str">
        <f>IFERROR(VLOOKUP(E108,所属所データ!A:B,2,0)," ")</f>
        <v xml:space="preserve"> </v>
      </c>
      <c r="G108" s="30"/>
      <c r="H108" s="40"/>
      <c r="I108" s="12" t="str">
        <f t="shared" si="7"/>
        <v>　</v>
      </c>
      <c r="J108" s="13" t="str">
        <f t="shared" si="8"/>
        <v xml:space="preserve"> </v>
      </c>
    </row>
    <row r="109" spans="1:10" ht="19.5" customHeight="1">
      <c r="A109" s="2">
        <v>103</v>
      </c>
      <c r="B109" s="30"/>
      <c r="C109" s="30"/>
      <c r="D109" s="30"/>
      <c r="E109" s="24" t="str">
        <f t="shared" si="6"/>
        <v/>
      </c>
      <c r="F109" s="2" t="str">
        <f>IFERROR(VLOOKUP(E109,所属所データ!A:B,2,0)," ")</f>
        <v xml:space="preserve"> </v>
      </c>
      <c r="G109" s="30"/>
      <c r="H109" s="40"/>
      <c r="I109" s="12" t="str">
        <f t="shared" si="7"/>
        <v>　</v>
      </c>
      <c r="J109" s="13" t="str">
        <f t="shared" si="8"/>
        <v xml:space="preserve"> </v>
      </c>
    </row>
    <row r="110" spans="1:10" ht="19.5" customHeight="1">
      <c r="A110" s="2">
        <v>104</v>
      </c>
      <c r="B110" s="30"/>
      <c r="C110" s="30"/>
      <c r="D110" s="30"/>
      <c r="E110" s="24" t="str">
        <f t="shared" si="6"/>
        <v/>
      </c>
      <c r="F110" s="2" t="str">
        <f>IFERROR(VLOOKUP(E110,所属所データ!A:B,2,0)," ")</f>
        <v xml:space="preserve"> </v>
      </c>
      <c r="G110" s="30"/>
      <c r="H110" s="40"/>
      <c r="I110" s="12" t="str">
        <f t="shared" si="7"/>
        <v>　</v>
      </c>
      <c r="J110" s="13" t="str">
        <f t="shared" si="8"/>
        <v xml:space="preserve"> </v>
      </c>
    </row>
    <row r="111" spans="1:10" ht="19.5" customHeight="1">
      <c r="A111" s="2">
        <v>105</v>
      </c>
      <c r="B111" s="30"/>
      <c r="C111" s="30"/>
      <c r="D111" s="30"/>
      <c r="E111" s="24" t="str">
        <f t="shared" si="6"/>
        <v/>
      </c>
      <c r="F111" s="2" t="str">
        <f>IFERROR(VLOOKUP(E111,所属所データ!A:B,2,0)," ")</f>
        <v xml:space="preserve"> </v>
      </c>
      <c r="G111" s="30"/>
      <c r="H111" s="40"/>
      <c r="I111" s="12" t="str">
        <f t="shared" si="7"/>
        <v>　</v>
      </c>
      <c r="J111" s="13" t="str">
        <f t="shared" si="8"/>
        <v xml:space="preserve"> </v>
      </c>
    </row>
    <row r="112" spans="1:10" ht="19.5" customHeight="1">
      <c r="A112" s="2">
        <v>106</v>
      </c>
      <c r="B112" s="30"/>
      <c r="C112" s="30"/>
      <c r="D112" s="30"/>
      <c r="E112" s="24" t="str">
        <f t="shared" si="6"/>
        <v/>
      </c>
      <c r="F112" s="2" t="str">
        <f>IFERROR(VLOOKUP(E112,所属所データ!A:B,2,0)," ")</f>
        <v xml:space="preserve"> </v>
      </c>
      <c r="G112" s="30"/>
      <c r="H112" s="40"/>
      <c r="I112" s="12" t="str">
        <f t="shared" si="7"/>
        <v>　</v>
      </c>
      <c r="J112" s="13" t="str">
        <f t="shared" si="8"/>
        <v xml:space="preserve"> </v>
      </c>
    </row>
    <row r="113" spans="1:10" ht="19.5" customHeight="1">
      <c r="A113" s="2">
        <v>107</v>
      </c>
      <c r="B113" s="30"/>
      <c r="C113" s="30"/>
      <c r="D113" s="30"/>
      <c r="E113" s="24" t="str">
        <f t="shared" si="6"/>
        <v/>
      </c>
      <c r="F113" s="2" t="str">
        <f>IFERROR(VLOOKUP(E113,所属所データ!A:B,2,0)," ")</f>
        <v xml:space="preserve"> </v>
      </c>
      <c r="G113" s="30"/>
      <c r="H113" s="40"/>
      <c r="I113" s="12" t="str">
        <f t="shared" si="7"/>
        <v>　</v>
      </c>
      <c r="J113" s="13" t="str">
        <f t="shared" si="8"/>
        <v xml:space="preserve"> </v>
      </c>
    </row>
    <row r="114" spans="1:10" ht="19.5" customHeight="1">
      <c r="A114" s="2">
        <v>108</v>
      </c>
      <c r="B114" s="30"/>
      <c r="C114" s="30"/>
      <c r="D114" s="30"/>
      <c r="E114" s="24" t="str">
        <f t="shared" si="6"/>
        <v/>
      </c>
      <c r="F114" s="2" t="str">
        <f>IFERROR(VLOOKUP(E114,所属所データ!A:B,2,0)," ")</f>
        <v xml:space="preserve"> </v>
      </c>
      <c r="G114" s="30"/>
      <c r="H114" s="40"/>
      <c r="I114" s="12" t="str">
        <f t="shared" si="7"/>
        <v>　</v>
      </c>
      <c r="J114" s="13" t="str">
        <f t="shared" si="8"/>
        <v xml:space="preserve"> </v>
      </c>
    </row>
    <row r="115" spans="1:10" ht="19.5" customHeight="1">
      <c r="A115" s="2">
        <v>109</v>
      </c>
      <c r="B115" s="30"/>
      <c r="C115" s="30"/>
      <c r="D115" s="30"/>
      <c r="E115" s="24" t="str">
        <f t="shared" si="6"/>
        <v/>
      </c>
      <c r="F115" s="2" t="str">
        <f>IFERROR(VLOOKUP(E115,所属所データ!A:B,2,0)," ")</f>
        <v xml:space="preserve"> </v>
      </c>
      <c r="G115" s="30"/>
      <c r="H115" s="40"/>
      <c r="I115" s="12" t="str">
        <f t="shared" si="7"/>
        <v>　</v>
      </c>
      <c r="J115" s="13" t="str">
        <f t="shared" si="8"/>
        <v xml:space="preserve"> </v>
      </c>
    </row>
    <row r="116" spans="1:10" ht="19.5" customHeight="1">
      <c r="A116" s="2">
        <v>110</v>
      </c>
      <c r="B116" s="30"/>
      <c r="C116" s="30"/>
      <c r="D116" s="30"/>
      <c r="E116" s="24" t="str">
        <f t="shared" si="6"/>
        <v/>
      </c>
      <c r="F116" s="2" t="str">
        <f>IFERROR(VLOOKUP(E116,所属所データ!A:B,2,0)," ")</f>
        <v xml:space="preserve"> </v>
      </c>
      <c r="G116" s="30"/>
      <c r="H116" s="40"/>
      <c r="I116" s="12" t="str">
        <f t="shared" si="7"/>
        <v>　</v>
      </c>
      <c r="J116" s="13" t="str">
        <f t="shared" si="8"/>
        <v xml:space="preserve"> </v>
      </c>
    </row>
    <row r="117" spans="1:10" ht="19.5" customHeight="1">
      <c r="A117" s="2">
        <v>111</v>
      </c>
      <c r="B117" s="30"/>
      <c r="C117" s="30"/>
      <c r="D117" s="30"/>
      <c r="E117" s="24" t="str">
        <f t="shared" si="6"/>
        <v/>
      </c>
      <c r="F117" s="2" t="str">
        <f>IFERROR(VLOOKUP(E117,所属所データ!A:B,2,0)," ")</f>
        <v xml:space="preserve"> </v>
      </c>
      <c r="G117" s="30"/>
      <c r="H117" s="40"/>
      <c r="I117" s="12" t="str">
        <f t="shared" si="7"/>
        <v>　</v>
      </c>
      <c r="J117" s="13" t="str">
        <f t="shared" si="8"/>
        <v xml:space="preserve"> </v>
      </c>
    </row>
    <row r="118" spans="1:10" ht="19.5" customHeight="1">
      <c r="A118" s="2">
        <v>112</v>
      </c>
      <c r="B118" s="30"/>
      <c r="C118" s="30"/>
      <c r="D118" s="30"/>
      <c r="E118" s="24" t="str">
        <f t="shared" si="6"/>
        <v/>
      </c>
      <c r="F118" s="2" t="str">
        <f>IFERROR(VLOOKUP(E118,所属所データ!A:B,2,0)," ")</f>
        <v xml:space="preserve"> </v>
      </c>
      <c r="G118" s="30"/>
      <c r="H118" s="40"/>
      <c r="I118" s="12" t="str">
        <f t="shared" si="7"/>
        <v>　</v>
      </c>
      <c r="J118" s="13" t="str">
        <f t="shared" si="8"/>
        <v xml:space="preserve"> </v>
      </c>
    </row>
    <row r="119" spans="1:10" ht="19.5" customHeight="1">
      <c r="A119" s="2">
        <v>113</v>
      </c>
      <c r="B119" s="30"/>
      <c r="C119" s="30"/>
      <c r="D119" s="30"/>
      <c r="E119" s="24" t="str">
        <f t="shared" si="6"/>
        <v/>
      </c>
      <c r="F119" s="2" t="str">
        <f>IFERROR(VLOOKUP(E119,所属所データ!A:B,2,0)," ")</f>
        <v xml:space="preserve"> </v>
      </c>
      <c r="G119" s="30"/>
      <c r="H119" s="40"/>
      <c r="I119" s="12" t="str">
        <f t="shared" si="7"/>
        <v>　</v>
      </c>
      <c r="J119" s="13" t="str">
        <f t="shared" si="8"/>
        <v xml:space="preserve"> </v>
      </c>
    </row>
    <row r="120" spans="1:10" ht="19.5" customHeight="1">
      <c r="A120" s="2">
        <v>114</v>
      </c>
      <c r="B120" s="30"/>
      <c r="C120" s="30"/>
      <c r="D120" s="30"/>
      <c r="E120" s="24" t="str">
        <f t="shared" si="6"/>
        <v/>
      </c>
      <c r="F120" s="2" t="str">
        <f>IFERROR(VLOOKUP(E120,所属所データ!A:B,2,0)," ")</f>
        <v xml:space="preserve"> </v>
      </c>
      <c r="G120" s="30"/>
      <c r="H120" s="40"/>
      <c r="I120" s="12" t="str">
        <f t="shared" si="7"/>
        <v>　</v>
      </c>
      <c r="J120" s="13" t="str">
        <f t="shared" si="8"/>
        <v xml:space="preserve"> </v>
      </c>
    </row>
    <row r="121" spans="1:10" ht="19.5" customHeight="1">
      <c r="A121" s="2">
        <v>115</v>
      </c>
      <c r="B121" s="30"/>
      <c r="C121" s="30"/>
      <c r="D121" s="30"/>
      <c r="E121" s="24" t="str">
        <f t="shared" si="6"/>
        <v/>
      </c>
      <c r="F121" s="2" t="str">
        <f>IFERROR(VLOOKUP(E121,所属所データ!A:B,2,0)," ")</f>
        <v xml:space="preserve"> </v>
      </c>
      <c r="G121" s="30"/>
      <c r="H121" s="40"/>
      <c r="I121" s="12" t="str">
        <f t="shared" si="7"/>
        <v>　</v>
      </c>
      <c r="J121" s="13" t="str">
        <f t="shared" si="8"/>
        <v xml:space="preserve"> </v>
      </c>
    </row>
    <row r="122" spans="1:10" ht="19.5" customHeight="1">
      <c r="A122" s="2">
        <v>116</v>
      </c>
      <c r="B122" s="30"/>
      <c r="C122" s="30"/>
      <c r="D122" s="30"/>
      <c r="E122" s="24" t="str">
        <f t="shared" si="6"/>
        <v/>
      </c>
      <c r="F122" s="2" t="str">
        <f>IFERROR(VLOOKUP(E122,所属所データ!A:B,2,0)," ")</f>
        <v xml:space="preserve"> </v>
      </c>
      <c r="G122" s="30"/>
      <c r="H122" s="40"/>
      <c r="I122" s="12" t="str">
        <f t="shared" si="7"/>
        <v>　</v>
      </c>
      <c r="J122" s="13" t="str">
        <f t="shared" si="8"/>
        <v xml:space="preserve"> </v>
      </c>
    </row>
    <row r="123" spans="1:10" ht="19.5" customHeight="1">
      <c r="A123" s="2">
        <v>117</v>
      </c>
      <c r="B123" s="30"/>
      <c r="C123" s="30"/>
      <c r="D123" s="30"/>
      <c r="E123" s="24" t="str">
        <f t="shared" si="6"/>
        <v/>
      </c>
      <c r="F123" s="2" t="str">
        <f>IFERROR(VLOOKUP(E123,所属所データ!A:B,2,0)," ")</f>
        <v xml:space="preserve"> </v>
      </c>
      <c r="G123" s="30"/>
      <c r="H123" s="40"/>
      <c r="I123" s="12" t="str">
        <f t="shared" si="7"/>
        <v>　</v>
      </c>
      <c r="J123" s="13" t="str">
        <f t="shared" si="8"/>
        <v xml:space="preserve"> </v>
      </c>
    </row>
    <row r="124" spans="1:10" ht="19.5" customHeight="1">
      <c r="A124" s="2">
        <v>118</v>
      </c>
      <c r="B124" s="30"/>
      <c r="C124" s="30"/>
      <c r="D124" s="30"/>
      <c r="E124" s="24" t="str">
        <f t="shared" si="6"/>
        <v/>
      </c>
      <c r="F124" s="2" t="str">
        <f>IFERROR(VLOOKUP(E124,所属所データ!A:B,2,0)," ")</f>
        <v xml:space="preserve"> </v>
      </c>
      <c r="G124" s="30"/>
      <c r="H124" s="40"/>
      <c r="I124" s="12" t="str">
        <f t="shared" si="7"/>
        <v>　</v>
      </c>
      <c r="J124" s="13" t="str">
        <f t="shared" si="8"/>
        <v xml:space="preserve"> </v>
      </c>
    </row>
    <row r="125" spans="1:10" ht="19.5" customHeight="1">
      <c r="A125" s="2">
        <v>119</v>
      </c>
      <c r="B125" s="30"/>
      <c r="C125" s="30"/>
      <c r="D125" s="30"/>
      <c r="E125" s="24" t="str">
        <f t="shared" si="6"/>
        <v/>
      </c>
      <c r="F125" s="2" t="str">
        <f>IFERROR(VLOOKUP(E125,所属所データ!A:B,2,0)," ")</f>
        <v xml:space="preserve"> </v>
      </c>
      <c r="G125" s="30"/>
      <c r="H125" s="40"/>
      <c r="I125" s="12" t="str">
        <f t="shared" si="7"/>
        <v>　</v>
      </c>
      <c r="J125" s="13" t="str">
        <f t="shared" si="8"/>
        <v xml:space="preserve"> </v>
      </c>
    </row>
    <row r="126" spans="1:10" ht="19.5" customHeight="1">
      <c r="A126" s="2">
        <v>120</v>
      </c>
      <c r="B126" s="30"/>
      <c r="C126" s="30"/>
      <c r="D126" s="30"/>
      <c r="E126" s="24" t="str">
        <f t="shared" si="6"/>
        <v/>
      </c>
      <c r="F126" s="2" t="str">
        <f>IFERROR(VLOOKUP(E126,所属所データ!A:B,2,0)," ")</f>
        <v xml:space="preserve"> </v>
      </c>
      <c r="G126" s="30"/>
      <c r="H126" s="40"/>
      <c r="I126" s="12" t="str">
        <f t="shared" si="7"/>
        <v>　</v>
      </c>
      <c r="J126" s="13" t="str">
        <f t="shared" si="8"/>
        <v xml:space="preserve"> </v>
      </c>
    </row>
    <row r="127" spans="1:10" ht="19.5" customHeight="1">
      <c r="A127" s="2">
        <v>121</v>
      </c>
      <c r="B127" s="30"/>
      <c r="C127" s="30"/>
      <c r="D127" s="30"/>
      <c r="E127" s="24" t="str">
        <f t="shared" si="6"/>
        <v/>
      </c>
      <c r="F127" s="2" t="str">
        <f>IFERROR(VLOOKUP(E127,所属所データ!A:B,2,0)," ")</f>
        <v xml:space="preserve"> </v>
      </c>
      <c r="G127" s="30"/>
      <c r="H127" s="40"/>
      <c r="I127" s="12" t="str">
        <f t="shared" si="7"/>
        <v>　</v>
      </c>
      <c r="J127" s="13" t="str">
        <f t="shared" si="8"/>
        <v xml:space="preserve"> </v>
      </c>
    </row>
    <row r="128" spans="1:10" ht="19.5" customHeight="1">
      <c r="A128" s="2">
        <v>122</v>
      </c>
      <c r="B128" s="30"/>
      <c r="C128" s="30"/>
      <c r="D128" s="30"/>
      <c r="E128" s="24" t="str">
        <f t="shared" si="6"/>
        <v/>
      </c>
      <c r="F128" s="2" t="str">
        <f>IFERROR(VLOOKUP(E128,所属所データ!A:B,2,0)," ")</f>
        <v xml:space="preserve"> </v>
      </c>
      <c r="G128" s="30"/>
      <c r="H128" s="40"/>
      <c r="I128" s="12" t="str">
        <f t="shared" si="7"/>
        <v>　</v>
      </c>
      <c r="J128" s="13" t="str">
        <f t="shared" si="8"/>
        <v xml:space="preserve"> </v>
      </c>
    </row>
    <row r="129" spans="1:10" ht="19.5" customHeight="1">
      <c r="A129" s="2">
        <v>123</v>
      </c>
      <c r="B129" s="30"/>
      <c r="C129" s="30"/>
      <c r="D129" s="30"/>
      <c r="E129" s="24" t="str">
        <f t="shared" si="6"/>
        <v/>
      </c>
      <c r="F129" s="2" t="str">
        <f>IFERROR(VLOOKUP(E129,所属所データ!A:B,2,0)," ")</f>
        <v xml:space="preserve"> </v>
      </c>
      <c r="G129" s="30"/>
      <c r="H129" s="40"/>
      <c r="I129" s="12" t="str">
        <f t="shared" si="7"/>
        <v>　</v>
      </c>
      <c r="J129" s="13" t="str">
        <f t="shared" si="8"/>
        <v xml:space="preserve"> </v>
      </c>
    </row>
    <row r="130" spans="1:10" ht="19.5" customHeight="1">
      <c r="A130" s="2">
        <v>124</v>
      </c>
      <c r="B130" s="30"/>
      <c r="C130" s="30"/>
      <c r="D130" s="30"/>
      <c r="E130" s="24" t="str">
        <f t="shared" si="6"/>
        <v/>
      </c>
      <c r="F130" s="2" t="str">
        <f>IFERROR(VLOOKUP(E130,所属所データ!A:B,2,0)," ")</f>
        <v xml:space="preserve"> </v>
      </c>
      <c r="G130" s="30"/>
      <c r="H130" s="40"/>
      <c r="I130" s="12" t="str">
        <f t="shared" si="7"/>
        <v>　</v>
      </c>
      <c r="J130" s="13" t="str">
        <f t="shared" si="8"/>
        <v xml:space="preserve"> </v>
      </c>
    </row>
    <row r="131" spans="1:10" ht="19.5" customHeight="1">
      <c r="A131" s="2">
        <v>125</v>
      </c>
      <c r="B131" s="30"/>
      <c r="C131" s="30"/>
      <c r="D131" s="30"/>
      <c r="E131" s="24" t="str">
        <f t="shared" si="6"/>
        <v/>
      </c>
      <c r="F131" s="2" t="str">
        <f>IFERROR(VLOOKUP(E131,所属所データ!A:B,2,0)," ")</f>
        <v xml:space="preserve"> </v>
      </c>
      <c r="G131" s="30"/>
      <c r="H131" s="40"/>
      <c r="I131" s="12" t="str">
        <f t="shared" si="7"/>
        <v>　</v>
      </c>
      <c r="J131" s="13" t="str">
        <f t="shared" si="8"/>
        <v xml:space="preserve"> </v>
      </c>
    </row>
    <row r="132" spans="1:10" ht="19.5" customHeight="1">
      <c r="A132" s="2">
        <v>126</v>
      </c>
      <c r="B132" s="30"/>
      <c r="C132" s="30"/>
      <c r="D132" s="30"/>
      <c r="E132" s="24" t="str">
        <f t="shared" si="6"/>
        <v/>
      </c>
      <c r="F132" s="2" t="str">
        <f>IFERROR(VLOOKUP(E132,所属所データ!A:B,2,0)," ")</f>
        <v xml:space="preserve"> </v>
      </c>
      <c r="G132" s="30"/>
      <c r="H132" s="40"/>
      <c r="I132" s="12" t="str">
        <f t="shared" si="7"/>
        <v>　</v>
      </c>
      <c r="J132" s="13" t="str">
        <f t="shared" si="8"/>
        <v xml:space="preserve"> </v>
      </c>
    </row>
    <row r="133" spans="1:10" ht="19.5" customHeight="1">
      <c r="A133" s="2">
        <v>127</v>
      </c>
      <c r="B133" s="30"/>
      <c r="C133" s="30"/>
      <c r="D133" s="30"/>
      <c r="E133" s="24" t="str">
        <f t="shared" si="6"/>
        <v/>
      </c>
      <c r="F133" s="2" t="str">
        <f>IFERROR(VLOOKUP(E133,所属所データ!A:B,2,0)," ")</f>
        <v xml:space="preserve"> </v>
      </c>
      <c r="G133" s="30"/>
      <c r="H133" s="40"/>
      <c r="I133" s="12" t="str">
        <f t="shared" si="7"/>
        <v>　</v>
      </c>
      <c r="J133" s="13" t="str">
        <f t="shared" si="8"/>
        <v xml:space="preserve"> </v>
      </c>
    </row>
    <row r="134" spans="1:10" ht="19.5" customHeight="1">
      <c r="A134" s="2">
        <v>128</v>
      </c>
      <c r="B134" s="30"/>
      <c r="C134" s="30"/>
      <c r="D134" s="30"/>
      <c r="E134" s="24" t="str">
        <f t="shared" si="6"/>
        <v/>
      </c>
      <c r="F134" s="2" t="str">
        <f>IFERROR(VLOOKUP(E134,所属所データ!A:B,2,0)," ")</f>
        <v xml:space="preserve"> </v>
      </c>
      <c r="G134" s="30"/>
      <c r="H134" s="40"/>
      <c r="I134" s="12" t="str">
        <f t="shared" si="7"/>
        <v>　</v>
      </c>
      <c r="J134" s="13" t="str">
        <f t="shared" si="8"/>
        <v xml:space="preserve"> </v>
      </c>
    </row>
    <row r="135" spans="1:10" ht="19.5" customHeight="1">
      <c r="A135" s="2">
        <v>129</v>
      </c>
      <c r="B135" s="30"/>
      <c r="C135" s="30"/>
      <c r="D135" s="30"/>
      <c r="E135" s="24" t="str">
        <f t="shared" si="6"/>
        <v/>
      </c>
      <c r="F135" s="2" t="str">
        <f>IFERROR(VLOOKUP(E135,所属所データ!A:B,2,0)," ")</f>
        <v xml:space="preserve"> </v>
      </c>
      <c r="G135" s="30"/>
      <c r="H135" s="40"/>
      <c r="I135" s="12" t="str">
        <f t="shared" si="7"/>
        <v>　</v>
      </c>
      <c r="J135" s="13" t="str">
        <f t="shared" si="8"/>
        <v xml:space="preserve"> </v>
      </c>
    </row>
    <row r="136" spans="1:10" ht="19.5" customHeight="1">
      <c r="A136" s="2">
        <v>130</v>
      </c>
      <c r="B136" s="30"/>
      <c r="C136" s="30"/>
      <c r="D136" s="30"/>
      <c r="E136" s="24" t="str">
        <f t="shared" si="6"/>
        <v/>
      </c>
      <c r="F136" s="2" t="str">
        <f>IFERROR(VLOOKUP(E136,所属所データ!A:B,2,0)," ")</f>
        <v xml:space="preserve"> </v>
      </c>
      <c r="G136" s="30"/>
      <c r="H136" s="40"/>
      <c r="I136" s="12" t="str">
        <f t="shared" si="7"/>
        <v>　</v>
      </c>
      <c r="J136" s="13" t="str">
        <f t="shared" si="8"/>
        <v xml:space="preserve"> </v>
      </c>
    </row>
    <row r="137" spans="1:10" ht="19.5" customHeight="1">
      <c r="A137" s="2">
        <v>131</v>
      </c>
      <c r="B137" s="30"/>
      <c r="C137" s="30"/>
      <c r="D137" s="30"/>
      <c r="E137" s="24" t="str">
        <f t="shared" si="6"/>
        <v/>
      </c>
      <c r="F137" s="2" t="str">
        <f>IFERROR(VLOOKUP(E137,所属所データ!A:B,2,0)," ")</f>
        <v xml:space="preserve"> </v>
      </c>
      <c r="G137" s="30"/>
      <c r="H137" s="40"/>
      <c r="I137" s="12" t="str">
        <f t="shared" si="7"/>
        <v>　</v>
      </c>
      <c r="J137" s="13" t="str">
        <f t="shared" si="8"/>
        <v xml:space="preserve"> </v>
      </c>
    </row>
    <row r="138" spans="1:10" ht="19.5" customHeight="1">
      <c r="A138" s="2">
        <v>132</v>
      </c>
      <c r="B138" s="30"/>
      <c r="C138" s="30"/>
      <c r="D138" s="30"/>
      <c r="E138" s="24" t="str">
        <f t="shared" si="6"/>
        <v/>
      </c>
      <c r="F138" s="2" t="str">
        <f>IFERROR(VLOOKUP(E138,所属所データ!A:B,2,0)," ")</f>
        <v xml:space="preserve"> </v>
      </c>
      <c r="G138" s="30"/>
      <c r="H138" s="40"/>
      <c r="I138" s="12" t="str">
        <f t="shared" si="7"/>
        <v>　</v>
      </c>
      <c r="J138" s="13" t="str">
        <f t="shared" si="8"/>
        <v xml:space="preserve"> </v>
      </c>
    </row>
    <row r="139" spans="1:10" ht="19.5" customHeight="1">
      <c r="A139" s="2">
        <v>133</v>
      </c>
      <c r="B139" s="30"/>
      <c r="C139" s="30"/>
      <c r="D139" s="30"/>
      <c r="E139" s="24" t="str">
        <f t="shared" si="6"/>
        <v/>
      </c>
      <c r="F139" s="2" t="str">
        <f>IFERROR(VLOOKUP(E139,所属所データ!A:B,2,0)," ")</f>
        <v xml:space="preserve"> </v>
      </c>
      <c r="G139" s="30"/>
      <c r="H139" s="40"/>
      <c r="I139" s="12" t="str">
        <f t="shared" si="7"/>
        <v>　</v>
      </c>
      <c r="J139" s="13" t="str">
        <f t="shared" si="8"/>
        <v xml:space="preserve"> </v>
      </c>
    </row>
    <row r="140" spans="1:10" ht="19.5" customHeight="1">
      <c r="A140" s="2">
        <v>134</v>
      </c>
      <c r="B140" s="30"/>
      <c r="C140" s="30"/>
      <c r="D140" s="30"/>
      <c r="E140" s="24" t="str">
        <f t="shared" si="6"/>
        <v/>
      </c>
      <c r="F140" s="2" t="str">
        <f>IFERROR(VLOOKUP(E140,所属所データ!A:B,2,0)," ")</f>
        <v xml:space="preserve"> </v>
      </c>
      <c r="G140" s="30"/>
      <c r="H140" s="40"/>
      <c r="I140" s="12" t="str">
        <f t="shared" si="7"/>
        <v>　</v>
      </c>
      <c r="J140" s="13" t="str">
        <f t="shared" si="8"/>
        <v xml:space="preserve"> </v>
      </c>
    </row>
    <row r="141" spans="1:10" ht="19.5" customHeight="1">
      <c r="A141" s="2">
        <v>135</v>
      </c>
      <c r="B141" s="30"/>
      <c r="C141" s="30"/>
      <c r="D141" s="30"/>
      <c r="E141" s="24" t="str">
        <f t="shared" si="6"/>
        <v/>
      </c>
      <c r="F141" s="2" t="str">
        <f>IFERROR(VLOOKUP(E141,所属所データ!A:B,2,0)," ")</f>
        <v xml:space="preserve"> </v>
      </c>
      <c r="G141" s="30"/>
      <c r="H141" s="40"/>
      <c r="I141" s="12" t="str">
        <f t="shared" si="7"/>
        <v>　</v>
      </c>
      <c r="J141" s="13" t="str">
        <f t="shared" si="8"/>
        <v xml:space="preserve"> </v>
      </c>
    </row>
    <row r="142" spans="1:10" ht="19.5" customHeight="1">
      <c r="A142" s="2">
        <v>136</v>
      </c>
      <c r="B142" s="30"/>
      <c r="C142" s="30"/>
      <c r="D142" s="30"/>
      <c r="E142" s="24" t="str">
        <f t="shared" si="6"/>
        <v/>
      </c>
      <c r="F142" s="2" t="str">
        <f>IFERROR(VLOOKUP(E142,所属所データ!A:B,2,0)," ")</f>
        <v xml:space="preserve"> </v>
      </c>
      <c r="G142" s="30"/>
      <c r="H142" s="40"/>
      <c r="I142" s="12" t="str">
        <f t="shared" si="7"/>
        <v>　</v>
      </c>
      <c r="J142" s="13" t="str">
        <f t="shared" si="8"/>
        <v xml:space="preserve"> </v>
      </c>
    </row>
    <row r="143" spans="1:10" ht="19.5" customHeight="1">
      <c r="A143" s="2">
        <v>137</v>
      </c>
      <c r="B143" s="30"/>
      <c r="C143" s="30"/>
      <c r="D143" s="30"/>
      <c r="E143" s="24" t="str">
        <f t="shared" si="6"/>
        <v/>
      </c>
      <c r="F143" s="2" t="str">
        <f>IFERROR(VLOOKUP(E143,所属所データ!A:B,2,0)," ")</f>
        <v xml:space="preserve"> </v>
      </c>
      <c r="G143" s="30"/>
      <c r="H143" s="40"/>
      <c r="I143" s="12" t="str">
        <f t="shared" si="7"/>
        <v>　</v>
      </c>
      <c r="J143" s="13" t="str">
        <f t="shared" si="8"/>
        <v xml:space="preserve"> </v>
      </c>
    </row>
    <row r="144" spans="1:10" ht="19.5" customHeight="1">
      <c r="A144" s="2">
        <v>138</v>
      </c>
      <c r="B144" s="30"/>
      <c r="C144" s="30"/>
      <c r="D144" s="30"/>
      <c r="E144" s="24" t="str">
        <f t="shared" si="6"/>
        <v/>
      </c>
      <c r="F144" s="2" t="str">
        <f>IFERROR(VLOOKUP(E144,所属所データ!A:B,2,0)," ")</f>
        <v xml:space="preserve"> </v>
      </c>
      <c r="G144" s="30"/>
      <c r="H144" s="40"/>
      <c r="I144" s="12" t="str">
        <f t="shared" si="7"/>
        <v>　</v>
      </c>
      <c r="J144" s="13" t="str">
        <f t="shared" si="8"/>
        <v xml:space="preserve"> </v>
      </c>
    </row>
    <row r="145" spans="1:10" ht="19.5" customHeight="1">
      <c r="A145" s="2">
        <v>139</v>
      </c>
      <c r="B145" s="30"/>
      <c r="C145" s="30"/>
      <c r="D145" s="30"/>
      <c r="E145" s="24" t="str">
        <f t="shared" si="6"/>
        <v/>
      </c>
      <c r="F145" s="2" t="str">
        <f>IFERROR(VLOOKUP(E145,所属所データ!A:B,2,0)," ")</f>
        <v xml:space="preserve"> </v>
      </c>
      <c r="G145" s="30"/>
      <c r="H145" s="40"/>
      <c r="I145" s="12" t="str">
        <f t="shared" si="7"/>
        <v>　</v>
      </c>
      <c r="J145" s="13" t="str">
        <f t="shared" si="8"/>
        <v xml:space="preserve"> </v>
      </c>
    </row>
    <row r="146" spans="1:10" ht="19.5" customHeight="1">
      <c r="A146" s="2">
        <v>140</v>
      </c>
      <c r="B146" s="30"/>
      <c r="C146" s="30"/>
      <c r="D146" s="30"/>
      <c r="E146" s="24" t="str">
        <f t="shared" si="6"/>
        <v/>
      </c>
      <c r="F146" s="2" t="str">
        <f>IFERROR(VLOOKUP(E146,所属所データ!A:B,2,0)," ")</f>
        <v xml:space="preserve"> </v>
      </c>
      <c r="G146" s="30"/>
      <c r="H146" s="40"/>
      <c r="I146" s="12" t="str">
        <f t="shared" si="7"/>
        <v>　</v>
      </c>
      <c r="J146" s="13" t="str">
        <f t="shared" si="8"/>
        <v xml:space="preserve"> </v>
      </c>
    </row>
    <row r="147" spans="1:10" ht="19.5" customHeight="1">
      <c r="A147" s="2">
        <v>141</v>
      </c>
      <c r="B147" s="30"/>
      <c r="C147" s="30"/>
      <c r="D147" s="30"/>
      <c r="E147" s="24" t="str">
        <f t="shared" ref="E147:E210" si="9">IF(B147="","",$E$7)</f>
        <v/>
      </c>
      <c r="F147" s="2" t="str">
        <f>IFERROR(VLOOKUP(E147,所属所データ!A:B,2,0)," ")</f>
        <v xml:space="preserve"> </v>
      </c>
      <c r="G147" s="30"/>
      <c r="H147" s="40"/>
      <c r="I147" s="12" t="str">
        <f t="shared" ref="I147:I210" si="10">IF(AND(G147="○",H147="○"),"○","　")</f>
        <v>　</v>
      </c>
      <c r="J147" s="13" t="str">
        <f t="shared" ref="J147:J210" si="11">IF(AND(G147="×",H147="○"),"○"," ")</f>
        <v xml:space="preserve"> </v>
      </c>
    </row>
    <row r="148" spans="1:10" ht="19.5" customHeight="1">
      <c r="A148" s="2">
        <v>142</v>
      </c>
      <c r="B148" s="30"/>
      <c r="C148" s="30"/>
      <c r="D148" s="30"/>
      <c r="E148" s="24" t="str">
        <f t="shared" si="9"/>
        <v/>
      </c>
      <c r="F148" s="2" t="str">
        <f>IFERROR(VLOOKUP(E148,所属所データ!A:B,2,0)," ")</f>
        <v xml:space="preserve"> </v>
      </c>
      <c r="G148" s="30"/>
      <c r="H148" s="40"/>
      <c r="I148" s="12" t="str">
        <f t="shared" si="10"/>
        <v>　</v>
      </c>
      <c r="J148" s="13" t="str">
        <f t="shared" si="11"/>
        <v xml:space="preserve"> </v>
      </c>
    </row>
    <row r="149" spans="1:10" ht="19.5" customHeight="1">
      <c r="A149" s="2">
        <v>143</v>
      </c>
      <c r="B149" s="30"/>
      <c r="C149" s="30"/>
      <c r="D149" s="30"/>
      <c r="E149" s="24" t="str">
        <f t="shared" si="9"/>
        <v/>
      </c>
      <c r="F149" s="2" t="str">
        <f>IFERROR(VLOOKUP(E149,所属所データ!A:B,2,0)," ")</f>
        <v xml:space="preserve"> </v>
      </c>
      <c r="G149" s="30"/>
      <c r="H149" s="40"/>
      <c r="I149" s="12" t="str">
        <f t="shared" si="10"/>
        <v>　</v>
      </c>
      <c r="J149" s="13" t="str">
        <f t="shared" si="11"/>
        <v xml:space="preserve"> </v>
      </c>
    </row>
    <row r="150" spans="1:10" ht="19.5" customHeight="1">
      <c r="A150" s="2">
        <v>144</v>
      </c>
      <c r="B150" s="30"/>
      <c r="C150" s="30"/>
      <c r="D150" s="30"/>
      <c r="E150" s="24" t="str">
        <f t="shared" si="9"/>
        <v/>
      </c>
      <c r="F150" s="2" t="str">
        <f>IFERROR(VLOOKUP(E150,所属所データ!A:B,2,0)," ")</f>
        <v xml:space="preserve"> </v>
      </c>
      <c r="G150" s="30"/>
      <c r="H150" s="40"/>
      <c r="I150" s="12" t="str">
        <f t="shared" si="10"/>
        <v>　</v>
      </c>
      <c r="J150" s="13" t="str">
        <f t="shared" si="11"/>
        <v xml:space="preserve"> </v>
      </c>
    </row>
    <row r="151" spans="1:10" ht="19.5" customHeight="1">
      <c r="A151" s="2">
        <v>145</v>
      </c>
      <c r="B151" s="30"/>
      <c r="C151" s="30"/>
      <c r="D151" s="30"/>
      <c r="E151" s="24" t="str">
        <f t="shared" si="9"/>
        <v/>
      </c>
      <c r="F151" s="2" t="str">
        <f>IFERROR(VLOOKUP(E151,所属所データ!A:B,2,0)," ")</f>
        <v xml:space="preserve"> </v>
      </c>
      <c r="G151" s="30"/>
      <c r="H151" s="40"/>
      <c r="I151" s="12" t="str">
        <f t="shared" si="10"/>
        <v>　</v>
      </c>
      <c r="J151" s="13" t="str">
        <f t="shared" si="11"/>
        <v xml:space="preserve"> </v>
      </c>
    </row>
    <row r="152" spans="1:10" ht="19.5" customHeight="1">
      <c r="A152" s="2">
        <v>146</v>
      </c>
      <c r="B152" s="30"/>
      <c r="C152" s="30"/>
      <c r="D152" s="30"/>
      <c r="E152" s="24" t="str">
        <f t="shared" si="9"/>
        <v/>
      </c>
      <c r="F152" s="2" t="str">
        <f>IFERROR(VLOOKUP(E152,所属所データ!A:B,2,0)," ")</f>
        <v xml:space="preserve"> </v>
      </c>
      <c r="G152" s="30"/>
      <c r="H152" s="40"/>
      <c r="I152" s="12" t="str">
        <f t="shared" si="10"/>
        <v>　</v>
      </c>
      <c r="J152" s="13" t="str">
        <f t="shared" si="11"/>
        <v xml:space="preserve"> </v>
      </c>
    </row>
    <row r="153" spans="1:10" ht="19.5" customHeight="1">
      <c r="A153" s="2">
        <v>147</v>
      </c>
      <c r="B153" s="30"/>
      <c r="C153" s="30"/>
      <c r="D153" s="30"/>
      <c r="E153" s="24" t="str">
        <f t="shared" si="9"/>
        <v/>
      </c>
      <c r="F153" s="2" t="str">
        <f>IFERROR(VLOOKUP(E153,所属所データ!A:B,2,0)," ")</f>
        <v xml:space="preserve"> </v>
      </c>
      <c r="G153" s="30"/>
      <c r="H153" s="40"/>
      <c r="I153" s="12" t="str">
        <f t="shared" si="10"/>
        <v>　</v>
      </c>
      <c r="J153" s="13" t="str">
        <f t="shared" si="11"/>
        <v xml:space="preserve"> </v>
      </c>
    </row>
    <row r="154" spans="1:10" ht="19.5" customHeight="1">
      <c r="A154" s="2">
        <v>148</v>
      </c>
      <c r="B154" s="30"/>
      <c r="C154" s="30"/>
      <c r="D154" s="30"/>
      <c r="E154" s="24" t="str">
        <f t="shared" si="9"/>
        <v/>
      </c>
      <c r="F154" s="2" t="str">
        <f>IFERROR(VLOOKUP(E154,所属所データ!A:B,2,0)," ")</f>
        <v xml:space="preserve"> </v>
      </c>
      <c r="G154" s="30"/>
      <c r="H154" s="40"/>
      <c r="I154" s="12" t="str">
        <f t="shared" si="10"/>
        <v>　</v>
      </c>
      <c r="J154" s="13" t="str">
        <f t="shared" si="11"/>
        <v xml:space="preserve"> </v>
      </c>
    </row>
    <row r="155" spans="1:10" ht="19.5" customHeight="1">
      <c r="A155" s="2">
        <v>149</v>
      </c>
      <c r="B155" s="30"/>
      <c r="C155" s="30"/>
      <c r="D155" s="30"/>
      <c r="E155" s="24" t="str">
        <f t="shared" si="9"/>
        <v/>
      </c>
      <c r="F155" s="2" t="str">
        <f>IFERROR(VLOOKUP(E155,所属所データ!A:B,2,0)," ")</f>
        <v xml:space="preserve"> </v>
      </c>
      <c r="G155" s="30"/>
      <c r="H155" s="40"/>
      <c r="I155" s="12" t="str">
        <f t="shared" si="10"/>
        <v>　</v>
      </c>
      <c r="J155" s="13" t="str">
        <f t="shared" si="11"/>
        <v xml:space="preserve"> </v>
      </c>
    </row>
    <row r="156" spans="1:10" ht="19.5" customHeight="1">
      <c r="A156" s="2">
        <v>150</v>
      </c>
      <c r="B156" s="30"/>
      <c r="C156" s="30"/>
      <c r="D156" s="30"/>
      <c r="E156" s="24" t="str">
        <f t="shared" si="9"/>
        <v/>
      </c>
      <c r="F156" s="2" t="str">
        <f>IFERROR(VLOOKUP(E156,所属所データ!A:B,2,0)," ")</f>
        <v xml:space="preserve"> </v>
      </c>
      <c r="G156" s="30"/>
      <c r="H156" s="40"/>
      <c r="I156" s="12" t="str">
        <f t="shared" si="10"/>
        <v>　</v>
      </c>
      <c r="J156" s="13" t="str">
        <f t="shared" si="11"/>
        <v xml:space="preserve"> </v>
      </c>
    </row>
    <row r="157" spans="1:10" ht="19.5" customHeight="1">
      <c r="A157" s="2">
        <v>151</v>
      </c>
      <c r="B157" s="30"/>
      <c r="C157" s="30"/>
      <c r="D157" s="30"/>
      <c r="E157" s="24" t="str">
        <f t="shared" si="9"/>
        <v/>
      </c>
      <c r="F157" s="2" t="str">
        <f>IFERROR(VLOOKUP(E157,所属所データ!A:B,2,0)," ")</f>
        <v xml:space="preserve"> </v>
      </c>
      <c r="G157" s="30"/>
      <c r="H157" s="40"/>
      <c r="I157" s="12" t="str">
        <f t="shared" si="10"/>
        <v>　</v>
      </c>
      <c r="J157" s="13" t="str">
        <f t="shared" si="11"/>
        <v xml:space="preserve"> </v>
      </c>
    </row>
    <row r="158" spans="1:10" ht="19.5" customHeight="1">
      <c r="A158" s="2">
        <v>152</v>
      </c>
      <c r="B158" s="30"/>
      <c r="C158" s="30"/>
      <c r="D158" s="30"/>
      <c r="E158" s="24" t="str">
        <f t="shared" si="9"/>
        <v/>
      </c>
      <c r="F158" s="2" t="str">
        <f>IFERROR(VLOOKUP(E158,所属所データ!A:B,2,0)," ")</f>
        <v xml:space="preserve"> </v>
      </c>
      <c r="G158" s="30"/>
      <c r="H158" s="40"/>
      <c r="I158" s="12" t="str">
        <f t="shared" si="10"/>
        <v>　</v>
      </c>
      <c r="J158" s="13" t="str">
        <f t="shared" si="11"/>
        <v xml:space="preserve"> </v>
      </c>
    </row>
    <row r="159" spans="1:10" ht="19.5" customHeight="1">
      <c r="A159" s="2">
        <v>153</v>
      </c>
      <c r="B159" s="30"/>
      <c r="C159" s="30"/>
      <c r="D159" s="30"/>
      <c r="E159" s="24" t="str">
        <f t="shared" si="9"/>
        <v/>
      </c>
      <c r="F159" s="2" t="str">
        <f>IFERROR(VLOOKUP(E159,所属所データ!A:B,2,0)," ")</f>
        <v xml:space="preserve"> </v>
      </c>
      <c r="G159" s="30"/>
      <c r="H159" s="40"/>
      <c r="I159" s="12" t="str">
        <f t="shared" si="10"/>
        <v>　</v>
      </c>
      <c r="J159" s="13" t="str">
        <f t="shared" si="11"/>
        <v xml:space="preserve"> </v>
      </c>
    </row>
    <row r="160" spans="1:10" ht="19.5" customHeight="1">
      <c r="A160" s="2">
        <v>154</v>
      </c>
      <c r="B160" s="30"/>
      <c r="C160" s="30"/>
      <c r="D160" s="30"/>
      <c r="E160" s="24" t="str">
        <f t="shared" si="9"/>
        <v/>
      </c>
      <c r="F160" s="2" t="str">
        <f>IFERROR(VLOOKUP(E160,所属所データ!A:B,2,0)," ")</f>
        <v xml:space="preserve"> </v>
      </c>
      <c r="G160" s="30"/>
      <c r="H160" s="40"/>
      <c r="I160" s="12" t="str">
        <f t="shared" si="10"/>
        <v>　</v>
      </c>
      <c r="J160" s="13" t="str">
        <f t="shared" si="11"/>
        <v xml:space="preserve"> </v>
      </c>
    </row>
    <row r="161" spans="1:10" ht="19.5" customHeight="1">
      <c r="A161" s="2">
        <v>155</v>
      </c>
      <c r="B161" s="30"/>
      <c r="C161" s="30"/>
      <c r="D161" s="30"/>
      <c r="E161" s="24" t="str">
        <f t="shared" si="9"/>
        <v/>
      </c>
      <c r="F161" s="2" t="str">
        <f>IFERROR(VLOOKUP(E161,所属所データ!A:B,2,0)," ")</f>
        <v xml:space="preserve"> </v>
      </c>
      <c r="G161" s="30"/>
      <c r="H161" s="40"/>
      <c r="I161" s="12" t="str">
        <f t="shared" si="10"/>
        <v>　</v>
      </c>
      <c r="J161" s="13" t="str">
        <f t="shared" si="11"/>
        <v xml:space="preserve"> </v>
      </c>
    </row>
    <row r="162" spans="1:10" ht="19.5" customHeight="1">
      <c r="A162" s="2">
        <v>156</v>
      </c>
      <c r="B162" s="30"/>
      <c r="C162" s="30"/>
      <c r="D162" s="30"/>
      <c r="E162" s="24" t="str">
        <f t="shared" si="9"/>
        <v/>
      </c>
      <c r="F162" s="2" t="str">
        <f>IFERROR(VLOOKUP(E162,所属所データ!A:B,2,0)," ")</f>
        <v xml:space="preserve"> </v>
      </c>
      <c r="G162" s="30"/>
      <c r="H162" s="40"/>
      <c r="I162" s="12" t="str">
        <f t="shared" si="10"/>
        <v>　</v>
      </c>
      <c r="J162" s="13" t="str">
        <f t="shared" si="11"/>
        <v xml:space="preserve"> </v>
      </c>
    </row>
    <row r="163" spans="1:10" ht="19.5" customHeight="1">
      <c r="A163" s="2">
        <v>157</v>
      </c>
      <c r="B163" s="30"/>
      <c r="C163" s="30"/>
      <c r="D163" s="30"/>
      <c r="E163" s="24" t="str">
        <f t="shared" si="9"/>
        <v/>
      </c>
      <c r="F163" s="2" t="str">
        <f>IFERROR(VLOOKUP(E163,所属所データ!A:B,2,0)," ")</f>
        <v xml:space="preserve"> </v>
      </c>
      <c r="G163" s="30"/>
      <c r="H163" s="40"/>
      <c r="I163" s="12" t="str">
        <f t="shared" si="10"/>
        <v>　</v>
      </c>
      <c r="J163" s="13" t="str">
        <f t="shared" si="11"/>
        <v xml:space="preserve"> </v>
      </c>
    </row>
    <row r="164" spans="1:10" ht="19.5" customHeight="1">
      <c r="A164" s="2">
        <v>158</v>
      </c>
      <c r="B164" s="30"/>
      <c r="C164" s="30"/>
      <c r="D164" s="30"/>
      <c r="E164" s="24" t="str">
        <f t="shared" si="9"/>
        <v/>
      </c>
      <c r="F164" s="2" t="str">
        <f>IFERROR(VLOOKUP(E164,所属所データ!A:B,2,0)," ")</f>
        <v xml:space="preserve"> </v>
      </c>
      <c r="G164" s="30"/>
      <c r="H164" s="40"/>
      <c r="I164" s="12" t="str">
        <f t="shared" si="10"/>
        <v>　</v>
      </c>
      <c r="J164" s="13" t="str">
        <f t="shared" si="11"/>
        <v xml:space="preserve"> </v>
      </c>
    </row>
    <row r="165" spans="1:10" ht="19.5" customHeight="1">
      <c r="A165" s="2">
        <v>159</v>
      </c>
      <c r="B165" s="30"/>
      <c r="C165" s="30"/>
      <c r="D165" s="30"/>
      <c r="E165" s="24" t="str">
        <f t="shared" si="9"/>
        <v/>
      </c>
      <c r="F165" s="2" t="str">
        <f>IFERROR(VLOOKUP(E165,所属所データ!A:B,2,0)," ")</f>
        <v xml:space="preserve"> </v>
      </c>
      <c r="G165" s="30"/>
      <c r="H165" s="40"/>
      <c r="I165" s="12" t="str">
        <f t="shared" si="10"/>
        <v>　</v>
      </c>
      <c r="J165" s="13" t="str">
        <f t="shared" si="11"/>
        <v xml:space="preserve"> </v>
      </c>
    </row>
    <row r="166" spans="1:10" ht="19.5" customHeight="1">
      <c r="A166" s="2">
        <v>160</v>
      </c>
      <c r="B166" s="30"/>
      <c r="C166" s="30"/>
      <c r="D166" s="30"/>
      <c r="E166" s="24" t="str">
        <f t="shared" si="9"/>
        <v/>
      </c>
      <c r="F166" s="2" t="str">
        <f>IFERROR(VLOOKUP(E166,所属所データ!A:B,2,0)," ")</f>
        <v xml:space="preserve"> </v>
      </c>
      <c r="G166" s="30"/>
      <c r="H166" s="40"/>
      <c r="I166" s="12" t="str">
        <f t="shared" si="10"/>
        <v>　</v>
      </c>
      <c r="J166" s="13" t="str">
        <f t="shared" si="11"/>
        <v xml:space="preserve"> </v>
      </c>
    </row>
    <row r="167" spans="1:10" ht="19.5" customHeight="1">
      <c r="A167" s="2">
        <v>161</v>
      </c>
      <c r="B167" s="30"/>
      <c r="C167" s="30"/>
      <c r="D167" s="30"/>
      <c r="E167" s="24" t="str">
        <f t="shared" si="9"/>
        <v/>
      </c>
      <c r="F167" s="2" t="str">
        <f>IFERROR(VLOOKUP(E167,所属所データ!A:B,2,0)," ")</f>
        <v xml:space="preserve"> </v>
      </c>
      <c r="G167" s="30"/>
      <c r="H167" s="40"/>
      <c r="I167" s="12" t="str">
        <f t="shared" si="10"/>
        <v>　</v>
      </c>
      <c r="J167" s="13" t="str">
        <f t="shared" si="11"/>
        <v xml:space="preserve"> </v>
      </c>
    </row>
    <row r="168" spans="1:10" ht="19.5" customHeight="1">
      <c r="A168" s="2">
        <v>162</v>
      </c>
      <c r="B168" s="30"/>
      <c r="C168" s="30"/>
      <c r="D168" s="30"/>
      <c r="E168" s="24" t="str">
        <f t="shared" si="9"/>
        <v/>
      </c>
      <c r="F168" s="2" t="str">
        <f>IFERROR(VLOOKUP(E168,所属所データ!A:B,2,0)," ")</f>
        <v xml:space="preserve"> </v>
      </c>
      <c r="G168" s="30"/>
      <c r="H168" s="40"/>
      <c r="I168" s="12" t="str">
        <f t="shared" si="10"/>
        <v>　</v>
      </c>
      <c r="J168" s="13" t="str">
        <f t="shared" si="11"/>
        <v xml:space="preserve"> </v>
      </c>
    </row>
    <row r="169" spans="1:10" ht="19.5" customHeight="1">
      <c r="A169" s="2">
        <v>163</v>
      </c>
      <c r="B169" s="30"/>
      <c r="C169" s="30"/>
      <c r="D169" s="30"/>
      <c r="E169" s="24" t="str">
        <f t="shared" si="9"/>
        <v/>
      </c>
      <c r="F169" s="2" t="str">
        <f>IFERROR(VLOOKUP(E169,所属所データ!A:B,2,0)," ")</f>
        <v xml:space="preserve"> </v>
      </c>
      <c r="G169" s="30"/>
      <c r="H169" s="40"/>
      <c r="I169" s="12" t="str">
        <f t="shared" si="10"/>
        <v>　</v>
      </c>
      <c r="J169" s="13" t="str">
        <f t="shared" si="11"/>
        <v xml:space="preserve"> </v>
      </c>
    </row>
    <row r="170" spans="1:10" ht="19.5" customHeight="1">
      <c r="A170" s="2">
        <v>164</v>
      </c>
      <c r="B170" s="30"/>
      <c r="C170" s="30"/>
      <c r="D170" s="30"/>
      <c r="E170" s="24" t="str">
        <f t="shared" si="9"/>
        <v/>
      </c>
      <c r="F170" s="2" t="str">
        <f>IFERROR(VLOOKUP(E170,所属所データ!A:B,2,0)," ")</f>
        <v xml:space="preserve"> </v>
      </c>
      <c r="G170" s="30"/>
      <c r="H170" s="40"/>
      <c r="I170" s="12" t="str">
        <f t="shared" si="10"/>
        <v>　</v>
      </c>
      <c r="J170" s="13" t="str">
        <f t="shared" si="11"/>
        <v xml:space="preserve"> </v>
      </c>
    </row>
    <row r="171" spans="1:10" ht="19.5" customHeight="1">
      <c r="A171" s="2">
        <v>165</v>
      </c>
      <c r="B171" s="30"/>
      <c r="C171" s="30"/>
      <c r="D171" s="30"/>
      <c r="E171" s="24" t="str">
        <f t="shared" si="9"/>
        <v/>
      </c>
      <c r="F171" s="2" t="str">
        <f>IFERROR(VLOOKUP(E171,所属所データ!A:B,2,0)," ")</f>
        <v xml:space="preserve"> </v>
      </c>
      <c r="G171" s="30"/>
      <c r="H171" s="40"/>
      <c r="I171" s="12" t="str">
        <f t="shared" si="10"/>
        <v>　</v>
      </c>
      <c r="J171" s="13" t="str">
        <f t="shared" si="11"/>
        <v xml:space="preserve"> </v>
      </c>
    </row>
    <row r="172" spans="1:10" ht="19.5" customHeight="1">
      <c r="A172" s="2">
        <v>166</v>
      </c>
      <c r="B172" s="30"/>
      <c r="C172" s="30"/>
      <c r="D172" s="30"/>
      <c r="E172" s="24" t="str">
        <f t="shared" si="9"/>
        <v/>
      </c>
      <c r="F172" s="2" t="str">
        <f>IFERROR(VLOOKUP(E172,所属所データ!A:B,2,0)," ")</f>
        <v xml:space="preserve"> </v>
      </c>
      <c r="G172" s="30"/>
      <c r="H172" s="40"/>
      <c r="I172" s="12" t="str">
        <f t="shared" si="10"/>
        <v>　</v>
      </c>
      <c r="J172" s="13" t="str">
        <f t="shared" si="11"/>
        <v xml:space="preserve"> </v>
      </c>
    </row>
    <row r="173" spans="1:10" ht="19.5" customHeight="1">
      <c r="A173" s="2">
        <v>167</v>
      </c>
      <c r="B173" s="30"/>
      <c r="C173" s="30"/>
      <c r="D173" s="30"/>
      <c r="E173" s="24" t="str">
        <f t="shared" si="9"/>
        <v/>
      </c>
      <c r="F173" s="2" t="str">
        <f>IFERROR(VLOOKUP(E173,所属所データ!A:B,2,0)," ")</f>
        <v xml:space="preserve"> </v>
      </c>
      <c r="G173" s="30"/>
      <c r="H173" s="40"/>
      <c r="I173" s="12" t="str">
        <f t="shared" si="10"/>
        <v>　</v>
      </c>
      <c r="J173" s="13" t="str">
        <f t="shared" si="11"/>
        <v xml:space="preserve"> </v>
      </c>
    </row>
    <row r="174" spans="1:10" ht="19.5" customHeight="1">
      <c r="A174" s="2">
        <v>168</v>
      </c>
      <c r="B174" s="30"/>
      <c r="C174" s="30"/>
      <c r="D174" s="30"/>
      <c r="E174" s="24" t="str">
        <f t="shared" si="9"/>
        <v/>
      </c>
      <c r="F174" s="2" t="str">
        <f>IFERROR(VLOOKUP(E174,所属所データ!A:B,2,0)," ")</f>
        <v xml:space="preserve"> </v>
      </c>
      <c r="G174" s="30"/>
      <c r="H174" s="40"/>
      <c r="I174" s="12" t="str">
        <f t="shared" si="10"/>
        <v>　</v>
      </c>
      <c r="J174" s="13" t="str">
        <f t="shared" si="11"/>
        <v xml:space="preserve"> </v>
      </c>
    </row>
    <row r="175" spans="1:10" ht="19.5" customHeight="1">
      <c r="A175" s="2">
        <v>169</v>
      </c>
      <c r="B175" s="30"/>
      <c r="C175" s="30"/>
      <c r="D175" s="30"/>
      <c r="E175" s="24" t="str">
        <f t="shared" si="9"/>
        <v/>
      </c>
      <c r="F175" s="2" t="str">
        <f>IFERROR(VLOOKUP(E175,所属所データ!A:B,2,0)," ")</f>
        <v xml:space="preserve"> </v>
      </c>
      <c r="G175" s="30"/>
      <c r="H175" s="40"/>
      <c r="I175" s="12" t="str">
        <f t="shared" si="10"/>
        <v>　</v>
      </c>
      <c r="J175" s="13" t="str">
        <f t="shared" si="11"/>
        <v xml:space="preserve"> </v>
      </c>
    </row>
    <row r="176" spans="1:10" ht="19.5" customHeight="1">
      <c r="A176" s="2">
        <v>170</v>
      </c>
      <c r="B176" s="30"/>
      <c r="C176" s="30"/>
      <c r="D176" s="30"/>
      <c r="E176" s="24" t="str">
        <f t="shared" si="9"/>
        <v/>
      </c>
      <c r="F176" s="2" t="str">
        <f>IFERROR(VLOOKUP(E176,所属所データ!A:B,2,0)," ")</f>
        <v xml:space="preserve"> </v>
      </c>
      <c r="G176" s="30"/>
      <c r="H176" s="40"/>
      <c r="I176" s="12" t="str">
        <f t="shared" si="10"/>
        <v>　</v>
      </c>
      <c r="J176" s="13" t="str">
        <f t="shared" si="11"/>
        <v xml:space="preserve"> </v>
      </c>
    </row>
    <row r="177" spans="1:10" ht="19.5" customHeight="1">
      <c r="A177" s="2">
        <v>171</v>
      </c>
      <c r="B177" s="30"/>
      <c r="C177" s="30"/>
      <c r="D177" s="30"/>
      <c r="E177" s="24" t="str">
        <f t="shared" si="9"/>
        <v/>
      </c>
      <c r="F177" s="2" t="str">
        <f>IFERROR(VLOOKUP(E177,所属所データ!A:B,2,0)," ")</f>
        <v xml:space="preserve"> </v>
      </c>
      <c r="G177" s="30"/>
      <c r="H177" s="40"/>
      <c r="I177" s="12" t="str">
        <f t="shared" si="10"/>
        <v>　</v>
      </c>
      <c r="J177" s="13" t="str">
        <f t="shared" si="11"/>
        <v xml:space="preserve"> </v>
      </c>
    </row>
    <row r="178" spans="1:10" ht="19.5" customHeight="1">
      <c r="A178" s="2">
        <v>172</v>
      </c>
      <c r="B178" s="30"/>
      <c r="C178" s="30"/>
      <c r="D178" s="30"/>
      <c r="E178" s="24" t="str">
        <f t="shared" si="9"/>
        <v/>
      </c>
      <c r="F178" s="2" t="str">
        <f>IFERROR(VLOOKUP(E178,所属所データ!A:B,2,0)," ")</f>
        <v xml:space="preserve"> </v>
      </c>
      <c r="G178" s="30"/>
      <c r="H178" s="40"/>
      <c r="I178" s="12" t="str">
        <f t="shared" si="10"/>
        <v>　</v>
      </c>
      <c r="J178" s="13" t="str">
        <f t="shared" si="11"/>
        <v xml:space="preserve"> </v>
      </c>
    </row>
    <row r="179" spans="1:10" ht="19.5" customHeight="1">
      <c r="A179" s="2">
        <v>173</v>
      </c>
      <c r="B179" s="30"/>
      <c r="C179" s="30"/>
      <c r="D179" s="30"/>
      <c r="E179" s="24" t="str">
        <f t="shared" si="9"/>
        <v/>
      </c>
      <c r="F179" s="2" t="str">
        <f>IFERROR(VLOOKUP(E179,所属所データ!A:B,2,0)," ")</f>
        <v xml:space="preserve"> </v>
      </c>
      <c r="G179" s="30"/>
      <c r="H179" s="40"/>
      <c r="I179" s="12" t="str">
        <f t="shared" si="10"/>
        <v>　</v>
      </c>
      <c r="J179" s="13" t="str">
        <f t="shared" si="11"/>
        <v xml:space="preserve"> </v>
      </c>
    </row>
    <row r="180" spans="1:10" ht="19.5" customHeight="1">
      <c r="A180" s="2">
        <v>174</v>
      </c>
      <c r="B180" s="30"/>
      <c r="C180" s="30"/>
      <c r="D180" s="30"/>
      <c r="E180" s="24" t="str">
        <f t="shared" si="9"/>
        <v/>
      </c>
      <c r="F180" s="2" t="str">
        <f>IFERROR(VLOOKUP(E180,所属所データ!A:B,2,0)," ")</f>
        <v xml:space="preserve"> </v>
      </c>
      <c r="G180" s="30"/>
      <c r="H180" s="40"/>
      <c r="I180" s="12" t="str">
        <f t="shared" si="10"/>
        <v>　</v>
      </c>
      <c r="J180" s="13" t="str">
        <f t="shared" si="11"/>
        <v xml:space="preserve"> </v>
      </c>
    </row>
    <row r="181" spans="1:10" ht="19.5" customHeight="1">
      <c r="A181" s="2">
        <v>175</v>
      </c>
      <c r="B181" s="30"/>
      <c r="C181" s="30"/>
      <c r="D181" s="30"/>
      <c r="E181" s="24" t="str">
        <f t="shared" si="9"/>
        <v/>
      </c>
      <c r="F181" s="2" t="str">
        <f>IFERROR(VLOOKUP(E181,所属所データ!A:B,2,0)," ")</f>
        <v xml:space="preserve"> </v>
      </c>
      <c r="G181" s="30"/>
      <c r="H181" s="40"/>
      <c r="I181" s="12" t="str">
        <f t="shared" si="10"/>
        <v>　</v>
      </c>
      <c r="J181" s="13" t="str">
        <f t="shared" si="11"/>
        <v xml:space="preserve"> </v>
      </c>
    </row>
    <row r="182" spans="1:10" ht="19.5" customHeight="1">
      <c r="A182" s="2">
        <v>176</v>
      </c>
      <c r="B182" s="30"/>
      <c r="C182" s="30"/>
      <c r="D182" s="30"/>
      <c r="E182" s="24" t="str">
        <f t="shared" si="9"/>
        <v/>
      </c>
      <c r="F182" s="2" t="str">
        <f>IFERROR(VLOOKUP(E182,所属所データ!A:B,2,0)," ")</f>
        <v xml:space="preserve"> </v>
      </c>
      <c r="G182" s="30"/>
      <c r="H182" s="40"/>
      <c r="I182" s="12" t="str">
        <f t="shared" si="10"/>
        <v>　</v>
      </c>
      <c r="J182" s="13" t="str">
        <f t="shared" si="11"/>
        <v xml:space="preserve"> </v>
      </c>
    </row>
    <row r="183" spans="1:10" ht="19.5" customHeight="1">
      <c r="A183" s="2">
        <v>177</v>
      </c>
      <c r="B183" s="30"/>
      <c r="C183" s="30"/>
      <c r="D183" s="30"/>
      <c r="E183" s="24" t="str">
        <f t="shared" si="9"/>
        <v/>
      </c>
      <c r="F183" s="2" t="str">
        <f>IFERROR(VLOOKUP(E183,所属所データ!A:B,2,0)," ")</f>
        <v xml:space="preserve"> </v>
      </c>
      <c r="G183" s="30"/>
      <c r="H183" s="40"/>
      <c r="I183" s="12" t="str">
        <f t="shared" si="10"/>
        <v>　</v>
      </c>
      <c r="J183" s="13" t="str">
        <f t="shared" si="11"/>
        <v xml:space="preserve"> </v>
      </c>
    </row>
    <row r="184" spans="1:10" ht="19.5" customHeight="1">
      <c r="A184" s="2">
        <v>178</v>
      </c>
      <c r="B184" s="30"/>
      <c r="C184" s="30"/>
      <c r="D184" s="30"/>
      <c r="E184" s="24" t="str">
        <f t="shared" si="9"/>
        <v/>
      </c>
      <c r="F184" s="2" t="str">
        <f>IFERROR(VLOOKUP(E184,所属所データ!A:B,2,0)," ")</f>
        <v xml:space="preserve"> </v>
      </c>
      <c r="G184" s="30"/>
      <c r="H184" s="40"/>
      <c r="I184" s="12" t="str">
        <f t="shared" si="10"/>
        <v>　</v>
      </c>
      <c r="J184" s="13" t="str">
        <f t="shared" si="11"/>
        <v xml:space="preserve"> </v>
      </c>
    </row>
    <row r="185" spans="1:10" ht="19.5" customHeight="1">
      <c r="A185" s="2">
        <v>179</v>
      </c>
      <c r="B185" s="30"/>
      <c r="C185" s="30"/>
      <c r="D185" s="30"/>
      <c r="E185" s="24" t="str">
        <f t="shared" si="9"/>
        <v/>
      </c>
      <c r="F185" s="2" t="str">
        <f>IFERROR(VLOOKUP(E185,所属所データ!A:B,2,0)," ")</f>
        <v xml:space="preserve"> </v>
      </c>
      <c r="G185" s="30"/>
      <c r="H185" s="40"/>
      <c r="I185" s="12" t="str">
        <f t="shared" si="10"/>
        <v>　</v>
      </c>
      <c r="J185" s="13" t="str">
        <f t="shared" si="11"/>
        <v xml:space="preserve"> </v>
      </c>
    </row>
    <row r="186" spans="1:10" ht="19.5" customHeight="1">
      <c r="A186" s="2">
        <v>180</v>
      </c>
      <c r="B186" s="30"/>
      <c r="C186" s="30"/>
      <c r="D186" s="30"/>
      <c r="E186" s="24" t="str">
        <f t="shared" si="9"/>
        <v/>
      </c>
      <c r="F186" s="2" t="str">
        <f>IFERROR(VLOOKUP(E186,所属所データ!A:B,2,0)," ")</f>
        <v xml:space="preserve"> </v>
      </c>
      <c r="G186" s="30"/>
      <c r="H186" s="40"/>
      <c r="I186" s="12" t="str">
        <f t="shared" si="10"/>
        <v>　</v>
      </c>
      <c r="J186" s="13" t="str">
        <f t="shared" si="11"/>
        <v xml:space="preserve"> </v>
      </c>
    </row>
    <row r="187" spans="1:10" ht="19.5" customHeight="1">
      <c r="A187" s="2">
        <v>181</v>
      </c>
      <c r="B187" s="30"/>
      <c r="C187" s="30"/>
      <c r="D187" s="30"/>
      <c r="E187" s="24" t="str">
        <f t="shared" si="9"/>
        <v/>
      </c>
      <c r="F187" s="2" t="str">
        <f>IFERROR(VLOOKUP(E187,所属所データ!A:B,2,0)," ")</f>
        <v xml:space="preserve"> </v>
      </c>
      <c r="G187" s="30"/>
      <c r="H187" s="40"/>
      <c r="I187" s="12" t="str">
        <f t="shared" si="10"/>
        <v>　</v>
      </c>
      <c r="J187" s="13" t="str">
        <f t="shared" si="11"/>
        <v xml:space="preserve"> </v>
      </c>
    </row>
    <row r="188" spans="1:10" ht="19.5" customHeight="1">
      <c r="A188" s="2">
        <v>182</v>
      </c>
      <c r="B188" s="30"/>
      <c r="C188" s="30"/>
      <c r="D188" s="30"/>
      <c r="E188" s="24" t="str">
        <f t="shared" si="9"/>
        <v/>
      </c>
      <c r="F188" s="2" t="str">
        <f>IFERROR(VLOOKUP(E188,所属所データ!A:B,2,0)," ")</f>
        <v xml:space="preserve"> </v>
      </c>
      <c r="G188" s="30"/>
      <c r="H188" s="40"/>
      <c r="I188" s="12" t="str">
        <f t="shared" si="10"/>
        <v>　</v>
      </c>
      <c r="J188" s="13" t="str">
        <f t="shared" si="11"/>
        <v xml:space="preserve"> </v>
      </c>
    </row>
    <row r="189" spans="1:10" ht="19.5" customHeight="1">
      <c r="A189" s="2">
        <v>183</v>
      </c>
      <c r="B189" s="30"/>
      <c r="C189" s="30"/>
      <c r="D189" s="30"/>
      <c r="E189" s="24" t="str">
        <f t="shared" si="9"/>
        <v/>
      </c>
      <c r="F189" s="2" t="str">
        <f>IFERROR(VLOOKUP(E189,所属所データ!A:B,2,0)," ")</f>
        <v xml:space="preserve"> </v>
      </c>
      <c r="G189" s="30"/>
      <c r="H189" s="40"/>
      <c r="I189" s="12" t="str">
        <f t="shared" si="10"/>
        <v>　</v>
      </c>
      <c r="J189" s="13" t="str">
        <f t="shared" si="11"/>
        <v xml:space="preserve"> </v>
      </c>
    </row>
    <row r="190" spans="1:10" ht="19.5" customHeight="1">
      <c r="A190" s="2">
        <v>184</v>
      </c>
      <c r="B190" s="30"/>
      <c r="C190" s="30"/>
      <c r="D190" s="30"/>
      <c r="E190" s="24" t="str">
        <f t="shared" si="9"/>
        <v/>
      </c>
      <c r="F190" s="2" t="str">
        <f>IFERROR(VLOOKUP(E190,所属所データ!A:B,2,0)," ")</f>
        <v xml:space="preserve"> </v>
      </c>
      <c r="G190" s="30"/>
      <c r="H190" s="40"/>
      <c r="I190" s="12" t="str">
        <f t="shared" si="10"/>
        <v>　</v>
      </c>
      <c r="J190" s="13" t="str">
        <f t="shared" si="11"/>
        <v xml:space="preserve"> </v>
      </c>
    </row>
    <row r="191" spans="1:10" ht="19.5" customHeight="1">
      <c r="A191" s="2">
        <v>185</v>
      </c>
      <c r="B191" s="30"/>
      <c r="C191" s="30"/>
      <c r="D191" s="30"/>
      <c r="E191" s="24" t="str">
        <f t="shared" si="9"/>
        <v/>
      </c>
      <c r="F191" s="2" t="str">
        <f>IFERROR(VLOOKUP(E191,所属所データ!A:B,2,0)," ")</f>
        <v xml:space="preserve"> </v>
      </c>
      <c r="G191" s="30"/>
      <c r="H191" s="40"/>
      <c r="I191" s="12" t="str">
        <f t="shared" si="10"/>
        <v>　</v>
      </c>
      <c r="J191" s="13" t="str">
        <f t="shared" si="11"/>
        <v xml:space="preserve"> </v>
      </c>
    </row>
    <row r="192" spans="1:10" ht="19.5" customHeight="1">
      <c r="A192" s="2">
        <v>186</v>
      </c>
      <c r="B192" s="30"/>
      <c r="C192" s="30"/>
      <c r="D192" s="30"/>
      <c r="E192" s="24" t="str">
        <f t="shared" si="9"/>
        <v/>
      </c>
      <c r="F192" s="2" t="str">
        <f>IFERROR(VLOOKUP(E192,所属所データ!A:B,2,0)," ")</f>
        <v xml:space="preserve"> </v>
      </c>
      <c r="G192" s="30"/>
      <c r="H192" s="40"/>
      <c r="I192" s="12" t="str">
        <f t="shared" si="10"/>
        <v>　</v>
      </c>
      <c r="J192" s="13" t="str">
        <f t="shared" si="11"/>
        <v xml:space="preserve"> </v>
      </c>
    </row>
    <row r="193" spans="1:10" ht="19.5" customHeight="1">
      <c r="A193" s="2">
        <v>187</v>
      </c>
      <c r="B193" s="30"/>
      <c r="C193" s="30"/>
      <c r="D193" s="30"/>
      <c r="E193" s="24" t="str">
        <f t="shared" si="9"/>
        <v/>
      </c>
      <c r="F193" s="2" t="str">
        <f>IFERROR(VLOOKUP(E193,所属所データ!A:B,2,0)," ")</f>
        <v xml:space="preserve"> </v>
      </c>
      <c r="G193" s="30"/>
      <c r="H193" s="40"/>
      <c r="I193" s="12" t="str">
        <f t="shared" si="10"/>
        <v>　</v>
      </c>
      <c r="J193" s="13" t="str">
        <f t="shared" si="11"/>
        <v xml:space="preserve"> </v>
      </c>
    </row>
    <row r="194" spans="1:10" ht="19.5" customHeight="1">
      <c r="A194" s="2">
        <v>188</v>
      </c>
      <c r="B194" s="30"/>
      <c r="C194" s="30"/>
      <c r="D194" s="30"/>
      <c r="E194" s="24" t="str">
        <f t="shared" si="9"/>
        <v/>
      </c>
      <c r="F194" s="2" t="str">
        <f>IFERROR(VLOOKUP(E194,所属所データ!A:B,2,0)," ")</f>
        <v xml:space="preserve"> </v>
      </c>
      <c r="G194" s="30"/>
      <c r="H194" s="40"/>
      <c r="I194" s="12" t="str">
        <f t="shared" si="10"/>
        <v>　</v>
      </c>
      <c r="J194" s="13" t="str">
        <f t="shared" si="11"/>
        <v xml:space="preserve"> </v>
      </c>
    </row>
    <row r="195" spans="1:10" ht="19.5" customHeight="1">
      <c r="A195" s="2">
        <v>189</v>
      </c>
      <c r="B195" s="30"/>
      <c r="C195" s="30"/>
      <c r="D195" s="30"/>
      <c r="E195" s="24" t="str">
        <f t="shared" si="9"/>
        <v/>
      </c>
      <c r="F195" s="2" t="str">
        <f>IFERROR(VLOOKUP(E195,所属所データ!A:B,2,0)," ")</f>
        <v xml:space="preserve"> </v>
      </c>
      <c r="G195" s="30"/>
      <c r="H195" s="40"/>
      <c r="I195" s="12" t="str">
        <f t="shared" si="10"/>
        <v>　</v>
      </c>
      <c r="J195" s="13" t="str">
        <f t="shared" si="11"/>
        <v xml:space="preserve"> </v>
      </c>
    </row>
    <row r="196" spans="1:10" ht="19.5" customHeight="1">
      <c r="A196" s="2">
        <v>190</v>
      </c>
      <c r="B196" s="30"/>
      <c r="C196" s="30"/>
      <c r="D196" s="30"/>
      <c r="E196" s="24" t="str">
        <f t="shared" si="9"/>
        <v/>
      </c>
      <c r="F196" s="2" t="str">
        <f>IFERROR(VLOOKUP(E196,所属所データ!A:B,2,0)," ")</f>
        <v xml:space="preserve"> </v>
      </c>
      <c r="G196" s="30"/>
      <c r="H196" s="40"/>
      <c r="I196" s="12" t="str">
        <f t="shared" si="10"/>
        <v>　</v>
      </c>
      <c r="J196" s="13" t="str">
        <f t="shared" si="11"/>
        <v xml:space="preserve"> </v>
      </c>
    </row>
    <row r="197" spans="1:10" ht="19.5" customHeight="1">
      <c r="A197" s="2">
        <v>191</v>
      </c>
      <c r="B197" s="30"/>
      <c r="C197" s="30"/>
      <c r="D197" s="30"/>
      <c r="E197" s="24" t="str">
        <f t="shared" si="9"/>
        <v/>
      </c>
      <c r="F197" s="2" t="str">
        <f>IFERROR(VLOOKUP(E197,所属所データ!A:B,2,0)," ")</f>
        <v xml:space="preserve"> </v>
      </c>
      <c r="G197" s="30"/>
      <c r="H197" s="40"/>
      <c r="I197" s="12" t="str">
        <f t="shared" si="10"/>
        <v>　</v>
      </c>
      <c r="J197" s="13" t="str">
        <f t="shared" si="11"/>
        <v xml:space="preserve"> </v>
      </c>
    </row>
    <row r="198" spans="1:10" ht="19.5" customHeight="1">
      <c r="A198" s="2">
        <v>192</v>
      </c>
      <c r="B198" s="30"/>
      <c r="C198" s="30"/>
      <c r="D198" s="30"/>
      <c r="E198" s="24" t="str">
        <f t="shared" si="9"/>
        <v/>
      </c>
      <c r="F198" s="2" t="str">
        <f>IFERROR(VLOOKUP(E198,所属所データ!A:B,2,0)," ")</f>
        <v xml:space="preserve"> </v>
      </c>
      <c r="G198" s="30"/>
      <c r="H198" s="40"/>
      <c r="I198" s="12" t="str">
        <f t="shared" si="10"/>
        <v>　</v>
      </c>
      <c r="J198" s="13" t="str">
        <f t="shared" si="11"/>
        <v xml:space="preserve"> </v>
      </c>
    </row>
    <row r="199" spans="1:10" ht="19.5" customHeight="1">
      <c r="A199" s="2">
        <v>193</v>
      </c>
      <c r="B199" s="30"/>
      <c r="C199" s="30"/>
      <c r="D199" s="30"/>
      <c r="E199" s="24" t="str">
        <f t="shared" si="9"/>
        <v/>
      </c>
      <c r="F199" s="2" t="str">
        <f>IFERROR(VLOOKUP(E199,所属所データ!A:B,2,0)," ")</f>
        <v xml:space="preserve"> </v>
      </c>
      <c r="G199" s="30"/>
      <c r="H199" s="40"/>
      <c r="I199" s="12" t="str">
        <f t="shared" si="10"/>
        <v>　</v>
      </c>
      <c r="J199" s="13" t="str">
        <f t="shared" si="11"/>
        <v xml:space="preserve"> </v>
      </c>
    </row>
    <row r="200" spans="1:10" ht="19.5" customHeight="1">
      <c r="A200" s="2">
        <v>194</v>
      </c>
      <c r="B200" s="30"/>
      <c r="C200" s="30"/>
      <c r="D200" s="30"/>
      <c r="E200" s="24" t="str">
        <f t="shared" si="9"/>
        <v/>
      </c>
      <c r="F200" s="2" t="str">
        <f>IFERROR(VLOOKUP(E200,所属所データ!A:B,2,0)," ")</f>
        <v xml:space="preserve"> </v>
      </c>
      <c r="G200" s="30"/>
      <c r="H200" s="40"/>
      <c r="I200" s="12" t="str">
        <f t="shared" si="10"/>
        <v>　</v>
      </c>
      <c r="J200" s="13" t="str">
        <f t="shared" si="11"/>
        <v xml:space="preserve"> </v>
      </c>
    </row>
    <row r="201" spans="1:10" ht="19.5" customHeight="1">
      <c r="A201" s="2">
        <v>195</v>
      </c>
      <c r="B201" s="30"/>
      <c r="C201" s="30"/>
      <c r="D201" s="30"/>
      <c r="E201" s="24" t="str">
        <f t="shared" si="9"/>
        <v/>
      </c>
      <c r="F201" s="2" t="str">
        <f>IFERROR(VLOOKUP(E201,所属所データ!A:B,2,0)," ")</f>
        <v xml:space="preserve"> </v>
      </c>
      <c r="G201" s="30"/>
      <c r="H201" s="40"/>
      <c r="I201" s="12" t="str">
        <f t="shared" si="10"/>
        <v>　</v>
      </c>
      <c r="J201" s="13" t="str">
        <f t="shared" si="11"/>
        <v xml:space="preserve"> </v>
      </c>
    </row>
    <row r="202" spans="1:10" ht="19.5" customHeight="1">
      <c r="A202" s="2">
        <v>196</v>
      </c>
      <c r="B202" s="30"/>
      <c r="C202" s="30"/>
      <c r="D202" s="30"/>
      <c r="E202" s="24" t="str">
        <f t="shared" si="9"/>
        <v/>
      </c>
      <c r="F202" s="2" t="str">
        <f>IFERROR(VLOOKUP(E202,所属所データ!A:B,2,0)," ")</f>
        <v xml:space="preserve"> </v>
      </c>
      <c r="G202" s="30"/>
      <c r="H202" s="40"/>
      <c r="I202" s="12" t="str">
        <f t="shared" si="10"/>
        <v>　</v>
      </c>
      <c r="J202" s="13" t="str">
        <f t="shared" si="11"/>
        <v xml:space="preserve"> </v>
      </c>
    </row>
    <row r="203" spans="1:10" ht="19.5" customHeight="1">
      <c r="A203" s="2">
        <v>197</v>
      </c>
      <c r="B203" s="30"/>
      <c r="C203" s="30"/>
      <c r="D203" s="30"/>
      <c r="E203" s="24" t="str">
        <f t="shared" si="9"/>
        <v/>
      </c>
      <c r="F203" s="2" t="str">
        <f>IFERROR(VLOOKUP(E203,所属所データ!A:B,2,0)," ")</f>
        <v xml:space="preserve"> </v>
      </c>
      <c r="G203" s="30"/>
      <c r="H203" s="40"/>
      <c r="I203" s="12" t="str">
        <f t="shared" si="10"/>
        <v>　</v>
      </c>
      <c r="J203" s="13" t="str">
        <f t="shared" si="11"/>
        <v xml:space="preserve"> </v>
      </c>
    </row>
    <row r="204" spans="1:10" ht="19.5" customHeight="1">
      <c r="A204" s="2">
        <v>198</v>
      </c>
      <c r="B204" s="30"/>
      <c r="C204" s="30"/>
      <c r="D204" s="30"/>
      <c r="E204" s="24" t="str">
        <f t="shared" si="9"/>
        <v/>
      </c>
      <c r="F204" s="2" t="str">
        <f>IFERROR(VLOOKUP(E204,所属所データ!A:B,2,0)," ")</f>
        <v xml:space="preserve"> </v>
      </c>
      <c r="G204" s="30"/>
      <c r="H204" s="40"/>
      <c r="I204" s="12" t="str">
        <f t="shared" si="10"/>
        <v>　</v>
      </c>
      <c r="J204" s="13" t="str">
        <f t="shared" si="11"/>
        <v xml:space="preserve"> </v>
      </c>
    </row>
    <row r="205" spans="1:10" ht="19.5" customHeight="1">
      <c r="A205" s="2">
        <v>199</v>
      </c>
      <c r="B205" s="30"/>
      <c r="C205" s="30"/>
      <c r="D205" s="30"/>
      <c r="E205" s="24" t="str">
        <f t="shared" si="9"/>
        <v/>
      </c>
      <c r="F205" s="2" t="str">
        <f>IFERROR(VLOOKUP(E205,所属所データ!A:B,2,0)," ")</f>
        <v xml:space="preserve"> </v>
      </c>
      <c r="G205" s="30"/>
      <c r="H205" s="40"/>
      <c r="I205" s="12" t="str">
        <f t="shared" si="10"/>
        <v>　</v>
      </c>
      <c r="J205" s="13" t="str">
        <f t="shared" si="11"/>
        <v xml:space="preserve"> </v>
      </c>
    </row>
    <row r="206" spans="1:10" ht="19.5" customHeight="1">
      <c r="A206" s="2">
        <v>200</v>
      </c>
      <c r="B206" s="30"/>
      <c r="C206" s="30"/>
      <c r="D206" s="30"/>
      <c r="E206" s="24" t="str">
        <f t="shared" si="9"/>
        <v/>
      </c>
      <c r="F206" s="2" t="str">
        <f>IFERROR(VLOOKUP(E206,所属所データ!A:B,2,0)," ")</f>
        <v xml:space="preserve"> </v>
      </c>
      <c r="G206" s="30"/>
      <c r="H206" s="40"/>
      <c r="I206" s="12" t="str">
        <f t="shared" si="10"/>
        <v>　</v>
      </c>
      <c r="J206" s="13" t="str">
        <f t="shared" si="11"/>
        <v xml:space="preserve"> </v>
      </c>
    </row>
    <row r="207" spans="1:10" ht="19.5" customHeight="1">
      <c r="A207" s="2">
        <v>201</v>
      </c>
      <c r="B207" s="30"/>
      <c r="C207" s="30"/>
      <c r="D207" s="30"/>
      <c r="E207" s="24" t="str">
        <f t="shared" si="9"/>
        <v/>
      </c>
      <c r="F207" s="2" t="str">
        <f>IFERROR(VLOOKUP(E207,所属所データ!A:B,2,0)," ")</f>
        <v xml:space="preserve"> </v>
      </c>
      <c r="G207" s="30"/>
      <c r="H207" s="40"/>
      <c r="I207" s="12" t="str">
        <f t="shared" si="10"/>
        <v>　</v>
      </c>
      <c r="J207" s="13" t="str">
        <f t="shared" si="11"/>
        <v xml:space="preserve"> </v>
      </c>
    </row>
    <row r="208" spans="1:10" ht="19.5" customHeight="1">
      <c r="A208" s="2">
        <v>202</v>
      </c>
      <c r="B208" s="30"/>
      <c r="C208" s="30"/>
      <c r="D208" s="30"/>
      <c r="E208" s="24" t="str">
        <f t="shared" si="9"/>
        <v/>
      </c>
      <c r="F208" s="2" t="str">
        <f>IFERROR(VLOOKUP(E208,所属所データ!A:B,2,0)," ")</f>
        <v xml:space="preserve"> </v>
      </c>
      <c r="G208" s="30"/>
      <c r="H208" s="40"/>
      <c r="I208" s="12" t="str">
        <f t="shared" si="10"/>
        <v>　</v>
      </c>
      <c r="J208" s="13" t="str">
        <f t="shared" si="11"/>
        <v xml:space="preserve"> </v>
      </c>
    </row>
    <row r="209" spans="1:10" ht="19.5" customHeight="1">
      <c r="A209" s="2">
        <v>203</v>
      </c>
      <c r="B209" s="30"/>
      <c r="C209" s="30"/>
      <c r="D209" s="30"/>
      <c r="E209" s="24" t="str">
        <f t="shared" si="9"/>
        <v/>
      </c>
      <c r="F209" s="2" t="str">
        <f>IFERROR(VLOOKUP(E209,所属所データ!A:B,2,0)," ")</f>
        <v xml:space="preserve"> </v>
      </c>
      <c r="G209" s="30"/>
      <c r="H209" s="40"/>
      <c r="I209" s="12" t="str">
        <f t="shared" si="10"/>
        <v>　</v>
      </c>
      <c r="J209" s="13" t="str">
        <f t="shared" si="11"/>
        <v xml:space="preserve"> </v>
      </c>
    </row>
    <row r="210" spans="1:10" ht="19.5" customHeight="1">
      <c r="A210" s="2">
        <v>204</v>
      </c>
      <c r="B210" s="30"/>
      <c r="C210" s="30"/>
      <c r="D210" s="30"/>
      <c r="E210" s="24" t="str">
        <f t="shared" si="9"/>
        <v/>
      </c>
      <c r="F210" s="2" t="str">
        <f>IFERROR(VLOOKUP(E210,所属所データ!A:B,2,0)," ")</f>
        <v xml:space="preserve"> </v>
      </c>
      <c r="G210" s="30"/>
      <c r="H210" s="40"/>
      <c r="I210" s="12" t="str">
        <f t="shared" si="10"/>
        <v>　</v>
      </c>
      <c r="J210" s="13" t="str">
        <f t="shared" si="11"/>
        <v xml:space="preserve"> </v>
      </c>
    </row>
    <row r="211" spans="1:10" ht="19.5" customHeight="1">
      <c r="A211" s="2">
        <v>205</v>
      </c>
      <c r="B211" s="30"/>
      <c r="C211" s="30"/>
      <c r="D211" s="30"/>
      <c r="E211" s="24" t="str">
        <f t="shared" ref="E211:E256" si="12">IF(B211="","",$E$7)</f>
        <v/>
      </c>
      <c r="F211" s="2" t="str">
        <f>IFERROR(VLOOKUP(E211,所属所データ!A:B,2,0)," ")</f>
        <v xml:space="preserve"> </v>
      </c>
      <c r="G211" s="30"/>
      <c r="H211" s="40"/>
      <c r="I211" s="12" t="str">
        <f t="shared" ref="I211:I256" si="13">IF(AND(G211="○",H211="○"),"○","　")</f>
        <v>　</v>
      </c>
      <c r="J211" s="13" t="str">
        <f t="shared" ref="J211:J256" si="14">IF(AND(G211="×",H211="○"),"○"," ")</f>
        <v xml:space="preserve"> </v>
      </c>
    </row>
    <row r="212" spans="1:10" ht="19.5" customHeight="1">
      <c r="A212" s="2">
        <v>206</v>
      </c>
      <c r="B212" s="30"/>
      <c r="C212" s="30"/>
      <c r="D212" s="30"/>
      <c r="E212" s="24" t="str">
        <f t="shared" si="12"/>
        <v/>
      </c>
      <c r="F212" s="2" t="str">
        <f>IFERROR(VLOOKUP(E212,所属所データ!A:B,2,0)," ")</f>
        <v xml:space="preserve"> </v>
      </c>
      <c r="G212" s="30"/>
      <c r="H212" s="40"/>
      <c r="I212" s="12" t="str">
        <f t="shared" si="13"/>
        <v>　</v>
      </c>
      <c r="J212" s="13" t="str">
        <f t="shared" si="14"/>
        <v xml:space="preserve"> </v>
      </c>
    </row>
    <row r="213" spans="1:10" ht="19.5" customHeight="1">
      <c r="A213" s="2">
        <v>207</v>
      </c>
      <c r="B213" s="30"/>
      <c r="C213" s="30"/>
      <c r="D213" s="30"/>
      <c r="E213" s="24" t="str">
        <f t="shared" si="12"/>
        <v/>
      </c>
      <c r="F213" s="2" t="str">
        <f>IFERROR(VLOOKUP(E213,所属所データ!A:B,2,0)," ")</f>
        <v xml:space="preserve"> </v>
      </c>
      <c r="G213" s="30"/>
      <c r="H213" s="40"/>
      <c r="I213" s="12" t="str">
        <f t="shared" si="13"/>
        <v>　</v>
      </c>
      <c r="J213" s="13" t="str">
        <f t="shared" si="14"/>
        <v xml:space="preserve"> </v>
      </c>
    </row>
    <row r="214" spans="1:10" ht="19.5" customHeight="1">
      <c r="A214" s="2">
        <v>208</v>
      </c>
      <c r="B214" s="30"/>
      <c r="C214" s="30"/>
      <c r="D214" s="30"/>
      <c r="E214" s="24" t="str">
        <f t="shared" si="12"/>
        <v/>
      </c>
      <c r="F214" s="2" t="str">
        <f>IFERROR(VLOOKUP(E214,所属所データ!A:B,2,0)," ")</f>
        <v xml:space="preserve"> </v>
      </c>
      <c r="G214" s="30"/>
      <c r="H214" s="40"/>
      <c r="I214" s="12" t="str">
        <f t="shared" si="13"/>
        <v>　</v>
      </c>
      <c r="J214" s="13" t="str">
        <f t="shared" si="14"/>
        <v xml:space="preserve"> </v>
      </c>
    </row>
    <row r="215" spans="1:10" ht="19.5" customHeight="1">
      <c r="A215" s="2">
        <v>209</v>
      </c>
      <c r="B215" s="30"/>
      <c r="C215" s="30"/>
      <c r="D215" s="30"/>
      <c r="E215" s="24" t="str">
        <f t="shared" si="12"/>
        <v/>
      </c>
      <c r="F215" s="2" t="str">
        <f>IFERROR(VLOOKUP(E215,所属所データ!A:B,2,0)," ")</f>
        <v xml:space="preserve"> </v>
      </c>
      <c r="G215" s="30"/>
      <c r="H215" s="40"/>
      <c r="I215" s="12" t="str">
        <f t="shared" si="13"/>
        <v>　</v>
      </c>
      <c r="J215" s="13" t="str">
        <f t="shared" si="14"/>
        <v xml:space="preserve"> </v>
      </c>
    </row>
    <row r="216" spans="1:10" ht="19.5" customHeight="1">
      <c r="A216" s="2">
        <v>210</v>
      </c>
      <c r="B216" s="30"/>
      <c r="C216" s="30"/>
      <c r="D216" s="30"/>
      <c r="E216" s="24" t="str">
        <f t="shared" si="12"/>
        <v/>
      </c>
      <c r="F216" s="2" t="str">
        <f>IFERROR(VLOOKUP(E216,所属所データ!A:B,2,0)," ")</f>
        <v xml:space="preserve"> </v>
      </c>
      <c r="G216" s="30"/>
      <c r="H216" s="40"/>
      <c r="I216" s="12" t="str">
        <f t="shared" si="13"/>
        <v>　</v>
      </c>
      <c r="J216" s="13" t="str">
        <f t="shared" si="14"/>
        <v xml:space="preserve"> </v>
      </c>
    </row>
    <row r="217" spans="1:10" ht="19.5" customHeight="1">
      <c r="A217" s="2">
        <v>211</v>
      </c>
      <c r="B217" s="30"/>
      <c r="C217" s="30"/>
      <c r="D217" s="30"/>
      <c r="E217" s="24" t="str">
        <f t="shared" si="12"/>
        <v/>
      </c>
      <c r="F217" s="2" t="str">
        <f>IFERROR(VLOOKUP(E217,所属所データ!A:B,2,0)," ")</f>
        <v xml:space="preserve"> </v>
      </c>
      <c r="G217" s="30"/>
      <c r="H217" s="40"/>
      <c r="I217" s="12" t="str">
        <f t="shared" si="13"/>
        <v>　</v>
      </c>
      <c r="J217" s="13" t="str">
        <f t="shared" si="14"/>
        <v xml:space="preserve"> </v>
      </c>
    </row>
    <row r="218" spans="1:10" ht="19.5" customHeight="1">
      <c r="A218" s="2">
        <v>212</v>
      </c>
      <c r="B218" s="30"/>
      <c r="C218" s="30"/>
      <c r="D218" s="30"/>
      <c r="E218" s="24" t="str">
        <f t="shared" si="12"/>
        <v/>
      </c>
      <c r="F218" s="2" t="str">
        <f>IFERROR(VLOOKUP(E218,所属所データ!A:B,2,0)," ")</f>
        <v xml:space="preserve"> </v>
      </c>
      <c r="G218" s="30"/>
      <c r="H218" s="40"/>
      <c r="I218" s="12" t="str">
        <f t="shared" si="13"/>
        <v>　</v>
      </c>
      <c r="J218" s="13" t="str">
        <f t="shared" si="14"/>
        <v xml:space="preserve"> </v>
      </c>
    </row>
    <row r="219" spans="1:10" ht="19.5" customHeight="1">
      <c r="A219" s="2">
        <v>213</v>
      </c>
      <c r="B219" s="30"/>
      <c r="C219" s="30"/>
      <c r="D219" s="30"/>
      <c r="E219" s="24" t="str">
        <f t="shared" si="12"/>
        <v/>
      </c>
      <c r="F219" s="2" t="str">
        <f>IFERROR(VLOOKUP(E219,所属所データ!A:B,2,0)," ")</f>
        <v xml:space="preserve"> </v>
      </c>
      <c r="G219" s="30"/>
      <c r="H219" s="40"/>
      <c r="I219" s="12" t="str">
        <f t="shared" si="13"/>
        <v>　</v>
      </c>
      <c r="J219" s="13" t="str">
        <f t="shared" si="14"/>
        <v xml:space="preserve"> </v>
      </c>
    </row>
    <row r="220" spans="1:10" ht="19.5" customHeight="1">
      <c r="A220" s="2">
        <v>214</v>
      </c>
      <c r="B220" s="30"/>
      <c r="C220" s="30"/>
      <c r="D220" s="30"/>
      <c r="E220" s="24" t="str">
        <f t="shared" si="12"/>
        <v/>
      </c>
      <c r="F220" s="2" t="str">
        <f>IFERROR(VLOOKUP(E220,所属所データ!A:B,2,0)," ")</f>
        <v xml:space="preserve"> </v>
      </c>
      <c r="G220" s="30"/>
      <c r="H220" s="40"/>
      <c r="I220" s="12" t="str">
        <f t="shared" si="13"/>
        <v>　</v>
      </c>
      <c r="J220" s="13" t="str">
        <f t="shared" si="14"/>
        <v xml:space="preserve"> </v>
      </c>
    </row>
    <row r="221" spans="1:10" ht="19.5" customHeight="1">
      <c r="A221" s="2">
        <v>215</v>
      </c>
      <c r="B221" s="30"/>
      <c r="C221" s="30"/>
      <c r="D221" s="30"/>
      <c r="E221" s="24" t="str">
        <f t="shared" si="12"/>
        <v/>
      </c>
      <c r="F221" s="2" t="str">
        <f>IFERROR(VLOOKUP(E221,所属所データ!A:B,2,0)," ")</f>
        <v xml:space="preserve"> </v>
      </c>
      <c r="G221" s="30"/>
      <c r="H221" s="40"/>
      <c r="I221" s="12" t="str">
        <f t="shared" si="13"/>
        <v>　</v>
      </c>
      <c r="J221" s="13" t="str">
        <f t="shared" si="14"/>
        <v xml:space="preserve"> </v>
      </c>
    </row>
    <row r="222" spans="1:10" ht="19.5" customHeight="1">
      <c r="A222" s="2">
        <v>216</v>
      </c>
      <c r="B222" s="30"/>
      <c r="C222" s="30"/>
      <c r="D222" s="30"/>
      <c r="E222" s="24" t="str">
        <f t="shared" si="12"/>
        <v/>
      </c>
      <c r="F222" s="2" t="str">
        <f>IFERROR(VLOOKUP(E222,所属所データ!A:B,2,0)," ")</f>
        <v xml:space="preserve"> </v>
      </c>
      <c r="G222" s="30"/>
      <c r="H222" s="40"/>
      <c r="I222" s="12" t="str">
        <f t="shared" si="13"/>
        <v>　</v>
      </c>
      <c r="J222" s="13" t="str">
        <f t="shared" si="14"/>
        <v xml:space="preserve"> </v>
      </c>
    </row>
    <row r="223" spans="1:10" ht="19.5" customHeight="1">
      <c r="A223" s="2">
        <v>217</v>
      </c>
      <c r="B223" s="30"/>
      <c r="C223" s="30"/>
      <c r="D223" s="30"/>
      <c r="E223" s="24" t="str">
        <f t="shared" si="12"/>
        <v/>
      </c>
      <c r="F223" s="2" t="str">
        <f>IFERROR(VLOOKUP(E223,所属所データ!A:B,2,0)," ")</f>
        <v xml:space="preserve"> </v>
      </c>
      <c r="G223" s="30"/>
      <c r="H223" s="40"/>
      <c r="I223" s="12" t="str">
        <f t="shared" si="13"/>
        <v>　</v>
      </c>
      <c r="J223" s="13" t="str">
        <f t="shared" si="14"/>
        <v xml:space="preserve"> </v>
      </c>
    </row>
    <row r="224" spans="1:10" ht="19.5" customHeight="1">
      <c r="A224" s="2">
        <v>218</v>
      </c>
      <c r="B224" s="30"/>
      <c r="C224" s="30"/>
      <c r="D224" s="30"/>
      <c r="E224" s="24" t="str">
        <f t="shared" si="12"/>
        <v/>
      </c>
      <c r="F224" s="2" t="str">
        <f>IFERROR(VLOOKUP(E224,所属所データ!A:B,2,0)," ")</f>
        <v xml:space="preserve"> </v>
      </c>
      <c r="G224" s="30"/>
      <c r="H224" s="40"/>
      <c r="I224" s="12" t="str">
        <f t="shared" si="13"/>
        <v>　</v>
      </c>
      <c r="J224" s="13" t="str">
        <f t="shared" si="14"/>
        <v xml:space="preserve"> </v>
      </c>
    </row>
    <row r="225" spans="1:10" ht="19.5" customHeight="1">
      <c r="A225" s="2">
        <v>219</v>
      </c>
      <c r="B225" s="30"/>
      <c r="C225" s="30"/>
      <c r="D225" s="30"/>
      <c r="E225" s="24" t="str">
        <f t="shared" si="12"/>
        <v/>
      </c>
      <c r="F225" s="2" t="str">
        <f>IFERROR(VLOOKUP(E225,所属所データ!A:B,2,0)," ")</f>
        <v xml:space="preserve"> </v>
      </c>
      <c r="G225" s="30"/>
      <c r="H225" s="40"/>
      <c r="I225" s="12" t="str">
        <f t="shared" si="13"/>
        <v>　</v>
      </c>
      <c r="J225" s="13" t="str">
        <f t="shared" si="14"/>
        <v xml:space="preserve"> </v>
      </c>
    </row>
    <row r="226" spans="1:10" ht="19.5" customHeight="1">
      <c r="A226" s="2">
        <v>220</v>
      </c>
      <c r="B226" s="30"/>
      <c r="C226" s="30"/>
      <c r="D226" s="30"/>
      <c r="E226" s="24" t="str">
        <f t="shared" si="12"/>
        <v/>
      </c>
      <c r="F226" s="2" t="str">
        <f>IFERROR(VLOOKUP(E226,所属所データ!A:B,2,0)," ")</f>
        <v xml:space="preserve"> </v>
      </c>
      <c r="G226" s="30"/>
      <c r="H226" s="40"/>
      <c r="I226" s="12" t="str">
        <f t="shared" si="13"/>
        <v>　</v>
      </c>
      <c r="J226" s="13" t="str">
        <f t="shared" si="14"/>
        <v xml:space="preserve"> </v>
      </c>
    </row>
    <row r="227" spans="1:10" ht="19.5" customHeight="1">
      <c r="A227" s="2">
        <v>221</v>
      </c>
      <c r="B227" s="30"/>
      <c r="C227" s="30"/>
      <c r="D227" s="30"/>
      <c r="E227" s="24" t="str">
        <f t="shared" si="12"/>
        <v/>
      </c>
      <c r="F227" s="2" t="str">
        <f>IFERROR(VLOOKUP(E227,所属所データ!A:B,2,0)," ")</f>
        <v xml:space="preserve"> </v>
      </c>
      <c r="G227" s="30"/>
      <c r="H227" s="40"/>
      <c r="I227" s="12" t="str">
        <f t="shared" si="13"/>
        <v>　</v>
      </c>
      <c r="J227" s="13" t="str">
        <f t="shared" si="14"/>
        <v xml:space="preserve"> </v>
      </c>
    </row>
    <row r="228" spans="1:10" ht="19.5" customHeight="1">
      <c r="A228" s="2">
        <v>222</v>
      </c>
      <c r="B228" s="30"/>
      <c r="C228" s="30"/>
      <c r="D228" s="30"/>
      <c r="E228" s="24" t="str">
        <f t="shared" si="12"/>
        <v/>
      </c>
      <c r="F228" s="2" t="str">
        <f>IFERROR(VLOOKUP(E228,所属所データ!A:B,2,0)," ")</f>
        <v xml:space="preserve"> </v>
      </c>
      <c r="G228" s="30"/>
      <c r="H228" s="40"/>
      <c r="I228" s="12" t="str">
        <f t="shared" si="13"/>
        <v>　</v>
      </c>
      <c r="J228" s="13" t="str">
        <f t="shared" si="14"/>
        <v xml:space="preserve"> </v>
      </c>
    </row>
    <row r="229" spans="1:10" ht="19.5" customHeight="1">
      <c r="A229" s="2">
        <v>223</v>
      </c>
      <c r="B229" s="30"/>
      <c r="C229" s="30"/>
      <c r="D229" s="30"/>
      <c r="E229" s="24" t="str">
        <f t="shared" si="12"/>
        <v/>
      </c>
      <c r="F229" s="2" t="str">
        <f>IFERROR(VLOOKUP(E229,所属所データ!A:B,2,0)," ")</f>
        <v xml:space="preserve"> </v>
      </c>
      <c r="G229" s="30"/>
      <c r="H229" s="40"/>
      <c r="I229" s="12" t="str">
        <f t="shared" si="13"/>
        <v>　</v>
      </c>
      <c r="J229" s="13" t="str">
        <f t="shared" si="14"/>
        <v xml:space="preserve"> </v>
      </c>
    </row>
    <row r="230" spans="1:10" ht="19.5" customHeight="1">
      <c r="A230" s="2">
        <v>224</v>
      </c>
      <c r="B230" s="30"/>
      <c r="C230" s="30"/>
      <c r="D230" s="30"/>
      <c r="E230" s="24" t="str">
        <f t="shared" si="12"/>
        <v/>
      </c>
      <c r="F230" s="2" t="str">
        <f>IFERROR(VLOOKUP(E230,所属所データ!A:B,2,0)," ")</f>
        <v xml:space="preserve"> </v>
      </c>
      <c r="G230" s="30"/>
      <c r="H230" s="40"/>
      <c r="I230" s="12" t="str">
        <f t="shared" si="13"/>
        <v>　</v>
      </c>
      <c r="J230" s="13" t="str">
        <f t="shared" si="14"/>
        <v xml:space="preserve"> </v>
      </c>
    </row>
    <row r="231" spans="1:10" ht="19.5" customHeight="1">
      <c r="A231" s="2">
        <v>225</v>
      </c>
      <c r="B231" s="30"/>
      <c r="C231" s="30"/>
      <c r="D231" s="30"/>
      <c r="E231" s="24" t="str">
        <f t="shared" si="12"/>
        <v/>
      </c>
      <c r="F231" s="2" t="str">
        <f>IFERROR(VLOOKUP(E231,所属所データ!A:B,2,0)," ")</f>
        <v xml:space="preserve"> </v>
      </c>
      <c r="G231" s="30"/>
      <c r="H231" s="40"/>
      <c r="I231" s="12" t="str">
        <f t="shared" si="13"/>
        <v>　</v>
      </c>
      <c r="J231" s="13" t="str">
        <f t="shared" si="14"/>
        <v xml:space="preserve"> </v>
      </c>
    </row>
    <row r="232" spans="1:10" ht="19.5" customHeight="1">
      <c r="A232" s="2">
        <v>226</v>
      </c>
      <c r="B232" s="30"/>
      <c r="C232" s="30"/>
      <c r="D232" s="30"/>
      <c r="E232" s="24" t="str">
        <f t="shared" si="12"/>
        <v/>
      </c>
      <c r="F232" s="2" t="str">
        <f>IFERROR(VLOOKUP(E232,所属所データ!A:B,2,0)," ")</f>
        <v xml:space="preserve"> </v>
      </c>
      <c r="G232" s="30"/>
      <c r="H232" s="40"/>
      <c r="I232" s="12" t="str">
        <f t="shared" si="13"/>
        <v>　</v>
      </c>
      <c r="J232" s="13" t="str">
        <f t="shared" si="14"/>
        <v xml:space="preserve"> </v>
      </c>
    </row>
    <row r="233" spans="1:10" ht="19.5" customHeight="1">
      <c r="A233" s="2">
        <v>227</v>
      </c>
      <c r="B233" s="30"/>
      <c r="C233" s="30"/>
      <c r="D233" s="30"/>
      <c r="E233" s="24" t="str">
        <f t="shared" si="12"/>
        <v/>
      </c>
      <c r="F233" s="2" t="str">
        <f>IFERROR(VLOOKUP(E233,所属所データ!A:B,2,0)," ")</f>
        <v xml:space="preserve"> </v>
      </c>
      <c r="G233" s="30"/>
      <c r="H233" s="40"/>
      <c r="I233" s="12" t="str">
        <f t="shared" si="13"/>
        <v>　</v>
      </c>
      <c r="J233" s="13" t="str">
        <f t="shared" si="14"/>
        <v xml:space="preserve"> </v>
      </c>
    </row>
    <row r="234" spans="1:10" ht="19.5" customHeight="1">
      <c r="A234" s="2">
        <v>228</v>
      </c>
      <c r="B234" s="30"/>
      <c r="C234" s="30"/>
      <c r="D234" s="30"/>
      <c r="E234" s="24" t="str">
        <f t="shared" si="12"/>
        <v/>
      </c>
      <c r="F234" s="2" t="str">
        <f>IFERROR(VLOOKUP(E234,所属所データ!A:B,2,0)," ")</f>
        <v xml:space="preserve"> </v>
      </c>
      <c r="G234" s="30"/>
      <c r="H234" s="40"/>
      <c r="I234" s="12" t="str">
        <f t="shared" si="13"/>
        <v>　</v>
      </c>
      <c r="J234" s="13" t="str">
        <f t="shared" si="14"/>
        <v xml:space="preserve"> </v>
      </c>
    </row>
    <row r="235" spans="1:10" ht="19.5" customHeight="1">
      <c r="A235" s="2">
        <v>229</v>
      </c>
      <c r="B235" s="30"/>
      <c r="C235" s="30"/>
      <c r="D235" s="30"/>
      <c r="E235" s="24" t="str">
        <f t="shared" si="12"/>
        <v/>
      </c>
      <c r="F235" s="2" t="str">
        <f>IFERROR(VLOOKUP(E235,所属所データ!A:B,2,0)," ")</f>
        <v xml:space="preserve"> </v>
      </c>
      <c r="G235" s="30"/>
      <c r="H235" s="40"/>
      <c r="I235" s="12" t="str">
        <f t="shared" si="13"/>
        <v>　</v>
      </c>
      <c r="J235" s="13" t="str">
        <f t="shared" si="14"/>
        <v xml:space="preserve"> </v>
      </c>
    </row>
    <row r="236" spans="1:10" ht="19.5" customHeight="1">
      <c r="A236" s="2">
        <v>230</v>
      </c>
      <c r="B236" s="30"/>
      <c r="C236" s="30"/>
      <c r="D236" s="30"/>
      <c r="E236" s="24" t="str">
        <f t="shared" si="12"/>
        <v/>
      </c>
      <c r="F236" s="2" t="str">
        <f>IFERROR(VLOOKUP(E236,所属所データ!A:B,2,0)," ")</f>
        <v xml:space="preserve"> </v>
      </c>
      <c r="G236" s="30"/>
      <c r="H236" s="40"/>
      <c r="I236" s="12" t="str">
        <f t="shared" si="13"/>
        <v>　</v>
      </c>
      <c r="J236" s="13" t="str">
        <f t="shared" si="14"/>
        <v xml:space="preserve"> </v>
      </c>
    </row>
    <row r="237" spans="1:10" ht="19.5" customHeight="1">
      <c r="A237" s="2">
        <v>231</v>
      </c>
      <c r="B237" s="30"/>
      <c r="C237" s="30"/>
      <c r="D237" s="30"/>
      <c r="E237" s="24" t="str">
        <f t="shared" si="12"/>
        <v/>
      </c>
      <c r="F237" s="2" t="str">
        <f>IFERROR(VLOOKUP(E237,所属所データ!A:B,2,0)," ")</f>
        <v xml:space="preserve"> </v>
      </c>
      <c r="G237" s="30"/>
      <c r="H237" s="40"/>
      <c r="I237" s="12" t="str">
        <f t="shared" si="13"/>
        <v>　</v>
      </c>
      <c r="J237" s="13" t="str">
        <f t="shared" si="14"/>
        <v xml:space="preserve"> </v>
      </c>
    </row>
    <row r="238" spans="1:10" ht="19.5" customHeight="1">
      <c r="A238" s="2">
        <v>232</v>
      </c>
      <c r="B238" s="30"/>
      <c r="C238" s="30"/>
      <c r="D238" s="30"/>
      <c r="E238" s="24" t="str">
        <f t="shared" si="12"/>
        <v/>
      </c>
      <c r="F238" s="2" t="str">
        <f>IFERROR(VLOOKUP(E238,所属所データ!A:B,2,0)," ")</f>
        <v xml:space="preserve"> </v>
      </c>
      <c r="G238" s="30"/>
      <c r="H238" s="40"/>
      <c r="I238" s="12" t="str">
        <f t="shared" si="13"/>
        <v>　</v>
      </c>
      <c r="J238" s="13" t="str">
        <f t="shared" si="14"/>
        <v xml:space="preserve"> </v>
      </c>
    </row>
    <row r="239" spans="1:10" ht="19.5" customHeight="1">
      <c r="A239" s="2">
        <v>233</v>
      </c>
      <c r="B239" s="30"/>
      <c r="C239" s="30"/>
      <c r="D239" s="30"/>
      <c r="E239" s="24" t="str">
        <f t="shared" si="12"/>
        <v/>
      </c>
      <c r="F239" s="2" t="str">
        <f>IFERROR(VLOOKUP(E239,所属所データ!A:B,2,0)," ")</f>
        <v xml:space="preserve"> </v>
      </c>
      <c r="G239" s="30"/>
      <c r="H239" s="40"/>
      <c r="I239" s="12" t="str">
        <f t="shared" si="13"/>
        <v>　</v>
      </c>
      <c r="J239" s="13" t="str">
        <f t="shared" si="14"/>
        <v xml:space="preserve"> </v>
      </c>
    </row>
    <row r="240" spans="1:10" ht="19.5" customHeight="1">
      <c r="A240" s="2">
        <v>234</v>
      </c>
      <c r="B240" s="30"/>
      <c r="C240" s="30"/>
      <c r="D240" s="30"/>
      <c r="E240" s="24" t="str">
        <f t="shared" si="12"/>
        <v/>
      </c>
      <c r="F240" s="2" t="str">
        <f>IFERROR(VLOOKUP(E240,所属所データ!A:B,2,0)," ")</f>
        <v xml:space="preserve"> </v>
      </c>
      <c r="G240" s="30"/>
      <c r="H240" s="40"/>
      <c r="I240" s="12" t="str">
        <f t="shared" si="13"/>
        <v>　</v>
      </c>
      <c r="J240" s="13" t="str">
        <f t="shared" si="14"/>
        <v xml:space="preserve"> </v>
      </c>
    </row>
    <row r="241" spans="1:10" ht="19.5" customHeight="1">
      <c r="A241" s="2">
        <v>235</v>
      </c>
      <c r="B241" s="30"/>
      <c r="C241" s="30"/>
      <c r="D241" s="30"/>
      <c r="E241" s="24" t="str">
        <f t="shared" si="12"/>
        <v/>
      </c>
      <c r="F241" s="2" t="str">
        <f>IFERROR(VLOOKUP(E241,所属所データ!A:B,2,0)," ")</f>
        <v xml:space="preserve"> </v>
      </c>
      <c r="G241" s="30"/>
      <c r="H241" s="40"/>
      <c r="I241" s="12" t="str">
        <f t="shared" si="13"/>
        <v>　</v>
      </c>
      <c r="J241" s="13" t="str">
        <f t="shared" si="14"/>
        <v xml:space="preserve"> </v>
      </c>
    </row>
    <row r="242" spans="1:10" ht="19.5" customHeight="1">
      <c r="A242" s="2">
        <v>236</v>
      </c>
      <c r="B242" s="30"/>
      <c r="C242" s="30"/>
      <c r="D242" s="30"/>
      <c r="E242" s="24" t="str">
        <f t="shared" si="12"/>
        <v/>
      </c>
      <c r="F242" s="2" t="str">
        <f>IFERROR(VLOOKUP(E242,所属所データ!A:B,2,0)," ")</f>
        <v xml:space="preserve"> </v>
      </c>
      <c r="G242" s="30"/>
      <c r="H242" s="40"/>
      <c r="I242" s="12" t="str">
        <f t="shared" si="13"/>
        <v>　</v>
      </c>
      <c r="J242" s="13" t="str">
        <f t="shared" si="14"/>
        <v xml:space="preserve"> </v>
      </c>
    </row>
    <row r="243" spans="1:10" ht="19.5" customHeight="1">
      <c r="A243" s="2">
        <v>237</v>
      </c>
      <c r="B243" s="30"/>
      <c r="C243" s="30"/>
      <c r="D243" s="30"/>
      <c r="E243" s="24" t="str">
        <f t="shared" si="12"/>
        <v/>
      </c>
      <c r="F243" s="2" t="str">
        <f>IFERROR(VLOOKUP(E243,所属所データ!A:B,2,0)," ")</f>
        <v xml:space="preserve"> </v>
      </c>
      <c r="G243" s="30"/>
      <c r="H243" s="40"/>
      <c r="I243" s="12" t="str">
        <f t="shared" si="13"/>
        <v>　</v>
      </c>
      <c r="J243" s="13" t="str">
        <f t="shared" si="14"/>
        <v xml:space="preserve"> </v>
      </c>
    </row>
    <row r="244" spans="1:10" ht="19.5" customHeight="1">
      <c r="A244" s="2">
        <v>238</v>
      </c>
      <c r="B244" s="30"/>
      <c r="C244" s="30"/>
      <c r="D244" s="30"/>
      <c r="E244" s="24" t="str">
        <f t="shared" si="12"/>
        <v/>
      </c>
      <c r="F244" s="2" t="str">
        <f>IFERROR(VLOOKUP(E244,所属所データ!A:B,2,0)," ")</f>
        <v xml:space="preserve"> </v>
      </c>
      <c r="G244" s="30"/>
      <c r="H244" s="40"/>
      <c r="I244" s="12" t="str">
        <f t="shared" si="13"/>
        <v>　</v>
      </c>
      <c r="J244" s="13" t="str">
        <f t="shared" si="14"/>
        <v xml:space="preserve"> </v>
      </c>
    </row>
    <row r="245" spans="1:10" ht="19.5" customHeight="1">
      <c r="A245" s="2">
        <v>239</v>
      </c>
      <c r="B245" s="30"/>
      <c r="C245" s="30"/>
      <c r="D245" s="30"/>
      <c r="E245" s="24" t="str">
        <f t="shared" si="12"/>
        <v/>
      </c>
      <c r="F245" s="2" t="str">
        <f>IFERROR(VLOOKUP(E245,所属所データ!A:B,2,0)," ")</f>
        <v xml:space="preserve"> </v>
      </c>
      <c r="G245" s="30"/>
      <c r="H245" s="40"/>
      <c r="I245" s="12" t="str">
        <f t="shared" si="13"/>
        <v>　</v>
      </c>
      <c r="J245" s="13" t="str">
        <f t="shared" si="14"/>
        <v xml:space="preserve"> </v>
      </c>
    </row>
    <row r="246" spans="1:10" ht="19.5" customHeight="1">
      <c r="A246" s="2">
        <v>240</v>
      </c>
      <c r="B246" s="30"/>
      <c r="C246" s="30"/>
      <c r="D246" s="30"/>
      <c r="E246" s="24" t="str">
        <f t="shared" si="12"/>
        <v/>
      </c>
      <c r="F246" s="2" t="str">
        <f>IFERROR(VLOOKUP(E246,所属所データ!A:B,2,0)," ")</f>
        <v xml:space="preserve"> </v>
      </c>
      <c r="G246" s="30"/>
      <c r="H246" s="40"/>
      <c r="I246" s="12" t="str">
        <f t="shared" si="13"/>
        <v>　</v>
      </c>
      <c r="J246" s="13" t="str">
        <f t="shared" si="14"/>
        <v xml:space="preserve"> </v>
      </c>
    </row>
    <row r="247" spans="1:10" ht="19.5" customHeight="1">
      <c r="A247" s="2">
        <v>241</v>
      </c>
      <c r="B247" s="30"/>
      <c r="C247" s="30"/>
      <c r="D247" s="30"/>
      <c r="E247" s="24" t="str">
        <f t="shared" si="12"/>
        <v/>
      </c>
      <c r="F247" s="2" t="str">
        <f>IFERROR(VLOOKUP(E247,所属所データ!A:B,2,0)," ")</f>
        <v xml:space="preserve"> </v>
      </c>
      <c r="G247" s="30"/>
      <c r="H247" s="40"/>
      <c r="I247" s="12" t="str">
        <f t="shared" si="13"/>
        <v>　</v>
      </c>
      <c r="J247" s="13" t="str">
        <f t="shared" si="14"/>
        <v xml:space="preserve"> </v>
      </c>
    </row>
    <row r="248" spans="1:10" ht="19.5" customHeight="1">
      <c r="A248" s="2">
        <v>242</v>
      </c>
      <c r="B248" s="30"/>
      <c r="C248" s="30"/>
      <c r="D248" s="30"/>
      <c r="E248" s="24" t="str">
        <f t="shared" si="12"/>
        <v/>
      </c>
      <c r="F248" s="2" t="str">
        <f>IFERROR(VLOOKUP(E248,所属所データ!A:B,2,0)," ")</f>
        <v xml:space="preserve"> </v>
      </c>
      <c r="G248" s="30"/>
      <c r="H248" s="40"/>
      <c r="I248" s="12" t="str">
        <f t="shared" si="13"/>
        <v>　</v>
      </c>
      <c r="J248" s="13" t="str">
        <f t="shared" si="14"/>
        <v xml:space="preserve"> </v>
      </c>
    </row>
    <row r="249" spans="1:10" ht="19.5" customHeight="1">
      <c r="A249" s="2">
        <v>243</v>
      </c>
      <c r="B249" s="30"/>
      <c r="C249" s="30"/>
      <c r="D249" s="30"/>
      <c r="E249" s="24" t="str">
        <f t="shared" si="12"/>
        <v/>
      </c>
      <c r="F249" s="2" t="str">
        <f>IFERROR(VLOOKUP(E249,所属所データ!A:B,2,0)," ")</f>
        <v xml:space="preserve"> </v>
      </c>
      <c r="G249" s="30"/>
      <c r="H249" s="40"/>
      <c r="I249" s="12" t="str">
        <f t="shared" si="13"/>
        <v>　</v>
      </c>
      <c r="J249" s="13" t="str">
        <f t="shared" si="14"/>
        <v xml:space="preserve"> </v>
      </c>
    </row>
    <row r="250" spans="1:10" ht="19.5" customHeight="1">
      <c r="A250" s="2">
        <v>244</v>
      </c>
      <c r="B250" s="30"/>
      <c r="C250" s="30"/>
      <c r="D250" s="30"/>
      <c r="E250" s="24" t="str">
        <f t="shared" si="12"/>
        <v/>
      </c>
      <c r="F250" s="2" t="str">
        <f>IFERROR(VLOOKUP(E250,所属所データ!A:B,2,0)," ")</f>
        <v xml:space="preserve"> </v>
      </c>
      <c r="G250" s="30"/>
      <c r="H250" s="40"/>
      <c r="I250" s="12" t="str">
        <f t="shared" si="13"/>
        <v>　</v>
      </c>
      <c r="J250" s="13" t="str">
        <f t="shared" si="14"/>
        <v xml:space="preserve"> </v>
      </c>
    </row>
    <row r="251" spans="1:10" ht="19.5" customHeight="1">
      <c r="A251" s="2">
        <v>245</v>
      </c>
      <c r="B251" s="30"/>
      <c r="C251" s="30"/>
      <c r="D251" s="30"/>
      <c r="E251" s="24" t="str">
        <f t="shared" si="12"/>
        <v/>
      </c>
      <c r="F251" s="2" t="str">
        <f>IFERROR(VLOOKUP(E251,所属所データ!A:B,2,0)," ")</f>
        <v xml:space="preserve"> </v>
      </c>
      <c r="G251" s="30"/>
      <c r="H251" s="40"/>
      <c r="I251" s="12" t="str">
        <f t="shared" si="13"/>
        <v>　</v>
      </c>
      <c r="J251" s="13" t="str">
        <f t="shared" si="14"/>
        <v xml:space="preserve"> </v>
      </c>
    </row>
    <row r="252" spans="1:10" ht="19.5" customHeight="1">
      <c r="A252" s="2">
        <v>246</v>
      </c>
      <c r="B252" s="30"/>
      <c r="C252" s="30"/>
      <c r="D252" s="30"/>
      <c r="E252" s="24" t="str">
        <f t="shared" si="12"/>
        <v/>
      </c>
      <c r="F252" s="2" t="str">
        <f>IFERROR(VLOOKUP(E252,所属所データ!A:B,2,0)," ")</f>
        <v xml:space="preserve"> </v>
      </c>
      <c r="G252" s="30"/>
      <c r="H252" s="40"/>
      <c r="I252" s="12" t="str">
        <f t="shared" si="13"/>
        <v>　</v>
      </c>
      <c r="J252" s="13" t="str">
        <f t="shared" si="14"/>
        <v xml:space="preserve"> </v>
      </c>
    </row>
    <row r="253" spans="1:10" ht="19.5" customHeight="1">
      <c r="A253" s="2">
        <v>247</v>
      </c>
      <c r="B253" s="30"/>
      <c r="C253" s="30"/>
      <c r="D253" s="30"/>
      <c r="E253" s="24" t="str">
        <f t="shared" si="12"/>
        <v/>
      </c>
      <c r="F253" s="2" t="str">
        <f>IFERROR(VLOOKUP(E253,所属所データ!A:B,2,0)," ")</f>
        <v xml:space="preserve"> </v>
      </c>
      <c r="G253" s="30"/>
      <c r="H253" s="40"/>
      <c r="I253" s="12" t="str">
        <f t="shared" si="13"/>
        <v>　</v>
      </c>
      <c r="J253" s="13" t="str">
        <f t="shared" si="14"/>
        <v xml:space="preserve"> </v>
      </c>
    </row>
    <row r="254" spans="1:10" ht="19.5" customHeight="1">
      <c r="A254" s="2">
        <v>248</v>
      </c>
      <c r="B254" s="30"/>
      <c r="C254" s="30"/>
      <c r="D254" s="30"/>
      <c r="E254" s="24" t="str">
        <f t="shared" si="12"/>
        <v/>
      </c>
      <c r="F254" s="2" t="str">
        <f>IFERROR(VLOOKUP(E254,所属所データ!A:B,2,0)," ")</f>
        <v xml:space="preserve"> </v>
      </c>
      <c r="G254" s="30"/>
      <c r="H254" s="40"/>
      <c r="I254" s="12" t="str">
        <f t="shared" si="13"/>
        <v>　</v>
      </c>
      <c r="J254" s="13" t="str">
        <f t="shared" si="14"/>
        <v xml:space="preserve"> </v>
      </c>
    </row>
    <row r="255" spans="1:10" ht="19.5" customHeight="1">
      <c r="A255" s="2">
        <v>249</v>
      </c>
      <c r="B255" s="30"/>
      <c r="C255" s="30"/>
      <c r="D255" s="30"/>
      <c r="E255" s="24" t="str">
        <f t="shared" si="12"/>
        <v/>
      </c>
      <c r="F255" s="2" t="str">
        <f>IFERROR(VLOOKUP(E255,所属所データ!A:B,2,0)," ")</f>
        <v xml:space="preserve"> </v>
      </c>
      <c r="G255" s="30"/>
      <c r="H255" s="40"/>
      <c r="I255" s="12" t="str">
        <f t="shared" si="13"/>
        <v>　</v>
      </c>
      <c r="J255" s="13" t="str">
        <f t="shared" si="14"/>
        <v xml:space="preserve"> </v>
      </c>
    </row>
    <row r="256" spans="1:10" ht="19.5" customHeight="1">
      <c r="A256" s="2">
        <v>250</v>
      </c>
      <c r="B256" s="30"/>
      <c r="C256" s="30"/>
      <c r="D256" s="30"/>
      <c r="E256" s="24" t="str">
        <f t="shared" si="12"/>
        <v/>
      </c>
      <c r="F256" s="2" t="str">
        <f>IFERROR(VLOOKUP(E256,所属所データ!A:B,2,0)," ")</f>
        <v xml:space="preserve"> </v>
      </c>
      <c r="G256" s="30"/>
      <c r="H256" s="40"/>
      <c r="I256" s="12" t="str">
        <f t="shared" si="13"/>
        <v>　</v>
      </c>
      <c r="J256" s="13" t="str">
        <f t="shared" si="14"/>
        <v xml:space="preserve"> </v>
      </c>
    </row>
  </sheetData>
  <sheetProtection algorithmName="SHA-512" hashValue="VCqh/EknBfP6zQU5tCO8ToYoWHn+uJATySbvDJNNju5yONz3cT/DVZpAeWI4rwzszVBwOfK+0wD35/Hhm9V0AA==" saltValue="CevCRWByOj5xM3dnnAs3GA==" spinCount="100000" sheet="1" selectLockedCells="1"/>
  <mergeCells count="16">
    <mergeCell ref="B3:C3"/>
    <mergeCell ref="D3:E3"/>
    <mergeCell ref="G3:H3"/>
    <mergeCell ref="I2:J2"/>
    <mergeCell ref="F1:J1"/>
    <mergeCell ref="I3:J3"/>
    <mergeCell ref="B1:E1"/>
    <mergeCell ref="B2:C2"/>
    <mergeCell ref="D2:E2"/>
    <mergeCell ref="G2:H2"/>
    <mergeCell ref="E5:E6"/>
    <mergeCell ref="F5:F6"/>
    <mergeCell ref="C5:C6"/>
    <mergeCell ref="B5:B6"/>
    <mergeCell ref="A5:A6"/>
    <mergeCell ref="D5:D6"/>
  </mergeCells>
  <phoneticPr fontId="1"/>
  <dataValidations count="3">
    <dataValidation type="list" allowBlank="1" showInputMessage="1" showErrorMessage="1" sqref="H7:H256 G8:G256">
      <formula1>"○,×"</formula1>
    </dataValidation>
    <dataValidation type="list" allowBlank="1" showInputMessage="1" showErrorMessage="1" sqref="D7:D256">
      <formula1>"　,臨時的任用職員,再任用短時間勤務職員,会計年度任用職員"</formula1>
    </dataValidation>
    <dataValidation type="list" allowBlank="1" showInputMessage="1" showErrorMessage="1" sqref="G7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headerFooter>
    <oddHeader>&amp;C&amp;"BIZ UDゴシック,標準"&amp;20指定施設利用券等配布者名簿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view="pageBreakPreview" topLeftCell="A5" zoomScale="85" zoomScaleNormal="100" zoomScaleSheetLayoutView="85" workbookViewId="0">
      <selection activeCell="Q30" sqref="Q30:V30"/>
    </sheetView>
  </sheetViews>
  <sheetFormatPr defaultColWidth="3.375" defaultRowHeight="15" customHeight="1"/>
  <cols>
    <col min="1" max="3" width="3.375" style="7"/>
    <col min="4" max="18" width="3.75" style="7" customWidth="1"/>
    <col min="19" max="16384" width="3.375" style="7"/>
  </cols>
  <sheetData>
    <row r="1" spans="1:27" s="4" customFormat="1" ht="15" customHeight="1">
      <c r="A1" s="4" t="s">
        <v>10</v>
      </c>
    </row>
    <row r="2" spans="1:27" s="4" customFormat="1" ht="35.25" customHeight="1">
      <c r="A2" s="89" t="s">
        <v>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5"/>
      <c r="X2" s="5"/>
      <c r="Y2" s="5"/>
      <c r="Z2" s="5"/>
      <c r="AA2" s="6"/>
    </row>
    <row r="3" spans="1:27" ht="15" customHeight="1">
      <c r="O3" s="92" t="s">
        <v>702</v>
      </c>
      <c r="P3" s="92"/>
      <c r="Q3" s="41"/>
      <c r="R3" s="7" t="s">
        <v>703</v>
      </c>
      <c r="S3" s="41"/>
      <c r="T3" s="7" t="s">
        <v>704</v>
      </c>
      <c r="U3" s="41"/>
      <c r="V3" s="7" t="s">
        <v>705</v>
      </c>
    </row>
    <row r="6" spans="1:27" ht="15" customHeight="1">
      <c r="B6" s="7" t="s">
        <v>4</v>
      </c>
    </row>
    <row r="7" spans="1:27" ht="15" customHeight="1">
      <c r="B7" s="7" t="s">
        <v>5</v>
      </c>
    </row>
    <row r="10" spans="1:27" ht="15" customHeight="1">
      <c r="K10" s="82" t="s">
        <v>7</v>
      </c>
      <c r="L10" s="82"/>
      <c r="M10" s="82"/>
      <c r="N10" s="82"/>
      <c r="O10" s="90">
        <f>配布者名簿!E7</f>
        <v>0</v>
      </c>
      <c r="P10" s="90"/>
      <c r="Q10" s="90"/>
      <c r="R10" s="90"/>
      <c r="S10" s="90"/>
      <c r="T10" s="90"/>
      <c r="U10" s="90"/>
      <c r="V10" s="90"/>
    </row>
    <row r="11" spans="1:27" ht="15" customHeight="1">
      <c r="T11" s="88"/>
      <c r="U11" s="88"/>
      <c r="V11" s="88"/>
      <c r="W11" s="88"/>
      <c r="X11" s="88"/>
      <c r="Y11" s="88"/>
      <c r="Z11" s="88"/>
    </row>
    <row r="12" spans="1:27" ht="15" customHeight="1">
      <c r="K12" s="82" t="s">
        <v>8</v>
      </c>
      <c r="L12" s="82"/>
      <c r="M12" s="82"/>
      <c r="N12" s="82"/>
      <c r="O12" s="90" t="str">
        <f>配布者名簿!F7</f>
        <v xml:space="preserve"> </v>
      </c>
      <c r="P12" s="90"/>
      <c r="Q12" s="90"/>
      <c r="R12" s="90"/>
      <c r="S12" s="90"/>
      <c r="T12" s="90"/>
      <c r="U12" s="90"/>
      <c r="V12" s="90"/>
    </row>
    <row r="14" spans="1:27" ht="15" customHeight="1">
      <c r="K14" s="82" t="s">
        <v>9</v>
      </c>
      <c r="L14" s="82"/>
      <c r="M14" s="82"/>
      <c r="N14" s="82"/>
      <c r="O14" s="91" t="s">
        <v>20</v>
      </c>
      <c r="P14" s="91"/>
      <c r="Q14" s="91"/>
      <c r="R14" s="91"/>
      <c r="S14" s="91"/>
      <c r="T14" s="91"/>
      <c r="U14" s="91"/>
      <c r="V14" s="91"/>
    </row>
    <row r="15" spans="1:27" ht="15" customHeight="1">
      <c r="K15" s="8"/>
      <c r="L15" s="8"/>
      <c r="M15" s="8"/>
      <c r="N15" s="8"/>
      <c r="O15" s="9"/>
      <c r="P15" s="9"/>
      <c r="Q15" s="9"/>
      <c r="R15" s="9"/>
      <c r="S15" s="9"/>
      <c r="T15" s="9"/>
      <c r="U15" s="9"/>
      <c r="V15" s="9"/>
    </row>
    <row r="17" spans="1:27" ht="15" customHeight="1">
      <c r="B17" s="7" t="s">
        <v>15</v>
      </c>
    </row>
    <row r="18" spans="1:27" ht="15" customHeight="1">
      <c r="B18" s="7" t="s">
        <v>16</v>
      </c>
    </row>
    <row r="20" spans="1:27" ht="15" customHeight="1">
      <c r="A20" s="88" t="s">
        <v>11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10"/>
      <c r="X20" s="10"/>
      <c r="Y20" s="10"/>
      <c r="Z20" s="10"/>
      <c r="AA20" s="10"/>
    </row>
    <row r="21" spans="1:27" ht="24.75" customHeight="1">
      <c r="D21" s="87" t="s">
        <v>12</v>
      </c>
      <c r="E21" s="87"/>
      <c r="F21" s="87"/>
      <c r="G21" s="87"/>
      <c r="H21" s="87"/>
      <c r="I21" s="87"/>
      <c r="J21" s="87"/>
      <c r="K21" s="87"/>
      <c r="L21" s="87"/>
      <c r="M21" s="87"/>
      <c r="N21" s="87" t="s">
        <v>18</v>
      </c>
      <c r="O21" s="87"/>
      <c r="P21" s="87"/>
      <c r="Q21" s="87"/>
      <c r="R21" s="87"/>
    </row>
    <row r="22" spans="1:27" ht="48.75" customHeight="1">
      <c r="D22" s="85" t="s">
        <v>14</v>
      </c>
      <c r="E22" s="85"/>
      <c r="F22" s="85"/>
      <c r="G22" s="85"/>
      <c r="H22" s="85"/>
      <c r="I22" s="85"/>
      <c r="J22" s="85"/>
      <c r="K22" s="85"/>
      <c r="L22" s="85"/>
      <c r="M22" s="85"/>
      <c r="N22" s="83">
        <f>配布者名簿!F3</f>
        <v>0</v>
      </c>
      <c r="O22" s="83"/>
      <c r="P22" s="83"/>
      <c r="Q22" s="83"/>
      <c r="R22" s="83"/>
    </row>
    <row r="23" spans="1:27" ht="48.75" customHeight="1">
      <c r="D23" s="85" t="s">
        <v>17</v>
      </c>
      <c r="E23" s="85"/>
      <c r="F23" s="85"/>
      <c r="G23" s="85"/>
      <c r="H23" s="85"/>
      <c r="I23" s="85"/>
      <c r="J23" s="85"/>
      <c r="K23" s="85"/>
      <c r="L23" s="85"/>
      <c r="M23" s="85"/>
      <c r="N23" s="83">
        <f>配布者名簿!G3</f>
        <v>0</v>
      </c>
      <c r="O23" s="83"/>
      <c r="P23" s="83"/>
      <c r="Q23" s="83"/>
      <c r="R23" s="83"/>
    </row>
    <row r="24" spans="1:27" ht="48.75" customHeight="1">
      <c r="D24" s="84" t="s">
        <v>19</v>
      </c>
      <c r="E24" s="84"/>
      <c r="F24" s="84"/>
      <c r="G24" s="84"/>
      <c r="H24" s="84"/>
      <c r="I24" s="84"/>
      <c r="J24" s="84"/>
      <c r="K24" s="84"/>
      <c r="L24" s="84"/>
      <c r="M24" s="84"/>
      <c r="N24" s="83">
        <f>SUM(N22:R23)</f>
        <v>0</v>
      </c>
      <c r="O24" s="83"/>
      <c r="P24" s="83"/>
      <c r="Q24" s="83"/>
      <c r="R24" s="83"/>
    </row>
    <row r="30" spans="1:27" ht="15" customHeight="1">
      <c r="N30" s="82" t="s">
        <v>21</v>
      </c>
      <c r="O30" s="82"/>
      <c r="P30" s="82"/>
      <c r="Q30" s="86"/>
      <c r="R30" s="86"/>
      <c r="S30" s="86"/>
      <c r="T30" s="86"/>
      <c r="U30" s="86"/>
      <c r="V30" s="86"/>
    </row>
    <row r="31" spans="1:27" ht="15" customHeight="1">
      <c r="N31" s="11"/>
      <c r="O31" s="11"/>
      <c r="P31" s="11"/>
      <c r="Q31" s="11"/>
      <c r="R31" s="11"/>
      <c r="S31" s="11"/>
      <c r="T31" s="11"/>
      <c r="U31" s="11"/>
      <c r="V31" s="11"/>
    </row>
    <row r="32" spans="1:27" ht="15" customHeight="1">
      <c r="N32" s="82" t="s">
        <v>22</v>
      </c>
      <c r="O32" s="82"/>
      <c r="P32" s="82"/>
      <c r="Q32" s="86"/>
      <c r="R32" s="86"/>
      <c r="S32" s="86"/>
      <c r="T32" s="86"/>
      <c r="U32" s="86"/>
      <c r="V32" s="86"/>
    </row>
    <row r="35" spans="1:30" ht="21" customHeight="1">
      <c r="B35" s="79" t="s">
        <v>710</v>
      </c>
      <c r="C35" s="43" t="s">
        <v>713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80"/>
      <c r="T35" s="80"/>
      <c r="U35" s="80"/>
      <c r="V35" s="81"/>
      <c r="AC35" s="11"/>
      <c r="AD35" s="11"/>
    </row>
    <row r="36" spans="1:30" ht="21" customHeight="1">
      <c r="B36" s="79"/>
      <c r="C36" s="48" t="s">
        <v>711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50"/>
    </row>
    <row r="37" spans="1:30" ht="21" customHeight="1">
      <c r="B37" s="79"/>
      <c r="C37" s="45" t="s">
        <v>714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7"/>
    </row>
    <row r="38" spans="1:30" ht="21" customHeight="1">
      <c r="B38" s="79"/>
      <c r="C38" s="51" t="s">
        <v>712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3"/>
    </row>
    <row r="39" spans="1:30" ht="15" customHeight="1">
      <c r="A39" s="42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</sheetData>
  <sheetProtection algorithmName="SHA-512" hashValue="Mct5Y21fQ5g7LcNhialHgsIOWNbU4POBcaXSGa+YoOoHiX/M9MEtPdat78m7qpqGy2hpM0U1Tfb4SNBbgSiyYA==" saltValue="GIQ8OwyJ62BQbYm3FSO0Hg==" spinCount="100000" sheet="1" selectLockedCells="1"/>
  <mergeCells count="24">
    <mergeCell ref="D21:M21"/>
    <mergeCell ref="N21:R21"/>
    <mergeCell ref="A20:V20"/>
    <mergeCell ref="A2:V2"/>
    <mergeCell ref="K10:N10"/>
    <mergeCell ref="K12:N12"/>
    <mergeCell ref="K14:N14"/>
    <mergeCell ref="O10:V10"/>
    <mergeCell ref="O12:V12"/>
    <mergeCell ref="O14:V14"/>
    <mergeCell ref="T11:Z11"/>
    <mergeCell ref="O3:P3"/>
    <mergeCell ref="B35:B38"/>
    <mergeCell ref="S35:V35"/>
    <mergeCell ref="N30:P30"/>
    <mergeCell ref="N32:P32"/>
    <mergeCell ref="N22:R22"/>
    <mergeCell ref="N23:R23"/>
    <mergeCell ref="D24:M24"/>
    <mergeCell ref="N24:R24"/>
    <mergeCell ref="D22:M22"/>
    <mergeCell ref="D23:M23"/>
    <mergeCell ref="Q30:V30"/>
    <mergeCell ref="Q32:V3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6"/>
  <sheetViews>
    <sheetView topLeftCell="A25" workbookViewId="0">
      <selection activeCell="A30" sqref="A30"/>
    </sheetView>
  </sheetViews>
  <sheetFormatPr defaultRowHeight="18.75"/>
  <cols>
    <col min="1" max="1" width="17" bestFit="1" customWidth="1"/>
    <col min="2" max="2" width="38" bestFit="1" customWidth="1"/>
  </cols>
  <sheetData>
    <row r="1" spans="1:2">
      <c r="A1" s="14" t="s">
        <v>26</v>
      </c>
      <c r="B1" s="14" t="s">
        <v>27</v>
      </c>
    </row>
    <row r="2" spans="1:2">
      <c r="A2" s="15">
        <v>120302</v>
      </c>
      <c r="B2" s="23" t="s">
        <v>28</v>
      </c>
    </row>
    <row r="3" spans="1:2">
      <c r="A3" s="15">
        <v>509501</v>
      </c>
      <c r="B3" s="23" t="s">
        <v>29</v>
      </c>
    </row>
    <row r="4" spans="1:2">
      <c r="A4" s="15">
        <v>509502</v>
      </c>
      <c r="B4" s="23" t="s">
        <v>30</v>
      </c>
    </row>
    <row r="5" spans="1:2">
      <c r="A5" s="15">
        <v>509503</v>
      </c>
      <c r="B5" s="23" t="s">
        <v>31</v>
      </c>
    </row>
    <row r="6" spans="1:2">
      <c r="A6" s="15">
        <v>509512</v>
      </c>
      <c r="B6" s="23" t="s">
        <v>32</v>
      </c>
    </row>
    <row r="7" spans="1:2">
      <c r="A7" s="15">
        <v>520100</v>
      </c>
      <c r="B7" s="23" t="s">
        <v>33</v>
      </c>
    </row>
    <row r="8" spans="1:2">
      <c r="A8" s="15">
        <v>520101</v>
      </c>
      <c r="B8" s="23" t="s">
        <v>34</v>
      </c>
    </row>
    <row r="9" spans="1:2">
      <c r="A9" s="15">
        <v>520102</v>
      </c>
      <c r="B9" s="23" t="s">
        <v>35</v>
      </c>
    </row>
    <row r="10" spans="1:2">
      <c r="A10" s="15">
        <v>520103</v>
      </c>
      <c r="B10" s="23" t="s">
        <v>36</v>
      </c>
    </row>
    <row r="11" spans="1:2">
      <c r="A11" s="15">
        <v>520105</v>
      </c>
      <c r="B11" s="23" t="s">
        <v>37</v>
      </c>
    </row>
    <row r="12" spans="1:2">
      <c r="A12" s="15">
        <v>520107</v>
      </c>
      <c r="B12" s="23" t="s">
        <v>38</v>
      </c>
    </row>
    <row r="13" spans="1:2">
      <c r="A13" s="15">
        <v>520500</v>
      </c>
      <c r="B13" s="23" t="s">
        <v>39</v>
      </c>
    </row>
    <row r="14" spans="1:2">
      <c r="A14" s="15">
        <v>520501</v>
      </c>
      <c r="B14" s="23" t="s">
        <v>40</v>
      </c>
    </row>
    <row r="15" spans="1:2">
      <c r="A15" s="15">
        <v>520502</v>
      </c>
      <c r="B15" s="23" t="s">
        <v>41</v>
      </c>
    </row>
    <row r="16" spans="1:2">
      <c r="A16" s="15">
        <v>520505</v>
      </c>
      <c r="B16" s="23" t="s">
        <v>42</v>
      </c>
    </row>
    <row r="17" spans="1:2">
      <c r="A17" s="15">
        <v>520506</v>
      </c>
      <c r="B17" s="23" t="s">
        <v>43</v>
      </c>
    </row>
    <row r="18" spans="1:2">
      <c r="A18" s="15">
        <v>520603</v>
      </c>
      <c r="B18" s="23" t="s">
        <v>44</v>
      </c>
    </row>
    <row r="19" spans="1:2">
      <c r="A19" s="15">
        <v>520700</v>
      </c>
      <c r="B19" s="23" t="s">
        <v>45</v>
      </c>
    </row>
    <row r="20" spans="1:2">
      <c r="A20" s="15">
        <v>520800</v>
      </c>
      <c r="B20" s="23" t="s">
        <v>46</v>
      </c>
    </row>
    <row r="21" spans="1:2">
      <c r="A21" s="15">
        <v>520801</v>
      </c>
      <c r="B21" s="23" t="s">
        <v>47</v>
      </c>
    </row>
    <row r="22" spans="1:2">
      <c r="A22" s="15">
        <v>520802</v>
      </c>
      <c r="B22" s="23" t="s">
        <v>48</v>
      </c>
    </row>
    <row r="23" spans="1:2">
      <c r="A23" s="15">
        <v>520900</v>
      </c>
      <c r="B23" s="23" t="s">
        <v>49</v>
      </c>
    </row>
    <row r="24" spans="1:2">
      <c r="A24" s="15">
        <v>521500</v>
      </c>
      <c r="B24" s="23" t="s">
        <v>50</v>
      </c>
    </row>
    <row r="25" spans="1:2">
      <c r="A25" s="15">
        <v>521503</v>
      </c>
      <c r="B25" s="23" t="s">
        <v>51</v>
      </c>
    </row>
    <row r="26" spans="1:2">
      <c r="A26" s="15">
        <v>521600</v>
      </c>
      <c r="B26" s="23" t="s">
        <v>52</v>
      </c>
    </row>
    <row r="27" spans="1:2">
      <c r="A27" s="15">
        <v>521700</v>
      </c>
      <c r="B27" s="23" t="s">
        <v>53</v>
      </c>
    </row>
    <row r="28" spans="1:2">
      <c r="A28" s="15">
        <v>521701</v>
      </c>
      <c r="B28" s="23" t="s">
        <v>54</v>
      </c>
    </row>
    <row r="29" spans="1:2">
      <c r="A29" s="15">
        <v>522000</v>
      </c>
      <c r="B29" s="23" t="s">
        <v>729</v>
      </c>
    </row>
    <row r="30" spans="1:2">
      <c r="A30" s="15">
        <v>522100</v>
      </c>
      <c r="B30" s="23" t="s">
        <v>55</v>
      </c>
    </row>
    <row r="31" spans="1:2">
      <c r="A31" s="15">
        <v>522200</v>
      </c>
      <c r="B31" s="23" t="s">
        <v>56</v>
      </c>
    </row>
    <row r="32" spans="1:2">
      <c r="A32" s="15">
        <v>522500</v>
      </c>
      <c r="B32" s="23" t="s">
        <v>57</v>
      </c>
    </row>
    <row r="33" spans="1:2">
      <c r="A33" s="15">
        <v>522600</v>
      </c>
      <c r="B33" s="23" t="s">
        <v>58</v>
      </c>
    </row>
    <row r="34" spans="1:2">
      <c r="A34" s="15">
        <v>525101</v>
      </c>
      <c r="B34" s="23" t="s">
        <v>59</v>
      </c>
    </row>
    <row r="35" spans="1:2">
      <c r="A35" s="15">
        <v>525102</v>
      </c>
      <c r="B35" s="23" t="s">
        <v>60</v>
      </c>
    </row>
    <row r="36" spans="1:2">
      <c r="A36" s="15">
        <v>525103</v>
      </c>
      <c r="B36" s="23" t="s">
        <v>61</v>
      </c>
    </row>
    <row r="37" spans="1:2">
      <c r="A37" s="15">
        <v>525107</v>
      </c>
      <c r="B37" s="23" t="s">
        <v>62</v>
      </c>
    </row>
    <row r="38" spans="1:2">
      <c r="A38" s="15">
        <v>525108</v>
      </c>
      <c r="B38" s="23" t="s">
        <v>63</v>
      </c>
    </row>
    <row r="39" spans="1:2">
      <c r="A39" s="15">
        <v>525301</v>
      </c>
      <c r="B39" s="23" t="s">
        <v>64</v>
      </c>
    </row>
    <row r="40" spans="1:2">
      <c r="A40" s="15">
        <v>525302</v>
      </c>
      <c r="B40" s="23" t="s">
        <v>65</v>
      </c>
    </row>
    <row r="41" spans="1:2">
      <c r="A41" s="15">
        <v>525303</v>
      </c>
      <c r="B41" s="23" t="s">
        <v>66</v>
      </c>
    </row>
    <row r="42" spans="1:2">
      <c r="A42" s="15">
        <v>525306</v>
      </c>
      <c r="B42" s="23" t="s">
        <v>67</v>
      </c>
    </row>
    <row r="43" spans="1:2">
      <c r="A43" s="15">
        <v>525307</v>
      </c>
      <c r="B43" s="23" t="s">
        <v>68</v>
      </c>
    </row>
    <row r="44" spans="1:2">
      <c r="A44" s="15">
        <v>525310</v>
      </c>
      <c r="B44" s="23" t="s">
        <v>69</v>
      </c>
    </row>
    <row r="45" spans="1:2">
      <c r="A45" s="15">
        <v>525311</v>
      </c>
      <c r="B45" s="23" t="s">
        <v>70</v>
      </c>
    </row>
    <row r="46" spans="1:2">
      <c r="A46" s="15">
        <v>525312</v>
      </c>
      <c r="B46" s="23" t="s">
        <v>71</v>
      </c>
    </row>
    <row r="47" spans="1:2">
      <c r="A47" s="15">
        <v>525313</v>
      </c>
      <c r="B47" s="23" t="s">
        <v>72</v>
      </c>
    </row>
    <row r="48" spans="1:2">
      <c r="A48" s="15">
        <v>525314</v>
      </c>
      <c r="B48" s="23" t="s">
        <v>73</v>
      </c>
    </row>
    <row r="49" spans="1:2">
      <c r="A49" s="15">
        <v>525315</v>
      </c>
      <c r="B49" s="23" t="s">
        <v>74</v>
      </c>
    </row>
    <row r="50" spans="1:2">
      <c r="A50" s="15">
        <v>525317</v>
      </c>
      <c r="B50" s="23" t="s">
        <v>75</v>
      </c>
    </row>
    <row r="51" spans="1:2">
      <c r="A51" s="15">
        <v>525318</v>
      </c>
      <c r="B51" s="23" t="s">
        <v>76</v>
      </c>
    </row>
    <row r="52" spans="1:2">
      <c r="A52" s="15">
        <v>525319</v>
      </c>
      <c r="B52" s="23" t="s">
        <v>77</v>
      </c>
    </row>
    <row r="53" spans="1:2">
      <c r="A53" s="15">
        <v>525320</v>
      </c>
      <c r="B53" s="23" t="s">
        <v>78</v>
      </c>
    </row>
    <row r="54" spans="1:2">
      <c r="A54" s="15">
        <v>525321</v>
      </c>
      <c r="B54" s="23" t="s">
        <v>79</v>
      </c>
    </row>
    <row r="55" spans="1:2">
      <c r="A55" s="15">
        <v>525322</v>
      </c>
      <c r="B55" s="23" t="s">
        <v>80</v>
      </c>
    </row>
    <row r="56" spans="1:2">
      <c r="A56" s="15">
        <v>525323</v>
      </c>
      <c r="B56" s="23" t="s">
        <v>81</v>
      </c>
    </row>
    <row r="57" spans="1:2">
      <c r="A57" s="15">
        <v>525324</v>
      </c>
      <c r="B57" s="23" t="s">
        <v>82</v>
      </c>
    </row>
    <row r="58" spans="1:2">
      <c r="A58" s="15">
        <v>525325</v>
      </c>
      <c r="B58" s="23" t="s">
        <v>83</v>
      </c>
    </row>
    <row r="59" spans="1:2">
      <c r="A59" s="15">
        <v>525326</v>
      </c>
      <c r="B59" s="23" t="s">
        <v>84</v>
      </c>
    </row>
    <row r="60" spans="1:2">
      <c r="A60" s="15">
        <v>525327</v>
      </c>
      <c r="B60" s="23" t="s">
        <v>85</v>
      </c>
    </row>
    <row r="61" spans="1:2">
      <c r="A61" s="15">
        <v>525329</v>
      </c>
      <c r="B61" s="23" t="s">
        <v>86</v>
      </c>
    </row>
    <row r="62" spans="1:2">
      <c r="A62" s="15">
        <v>525330</v>
      </c>
      <c r="B62" s="23" t="s">
        <v>87</v>
      </c>
    </row>
    <row r="63" spans="1:2">
      <c r="A63" s="15">
        <v>525331</v>
      </c>
      <c r="B63" s="23" t="s">
        <v>88</v>
      </c>
    </row>
    <row r="64" spans="1:2">
      <c r="A64" s="15">
        <v>525332</v>
      </c>
      <c r="B64" s="23" t="s">
        <v>89</v>
      </c>
    </row>
    <row r="65" spans="1:2">
      <c r="A65" s="15">
        <v>525333</v>
      </c>
      <c r="B65" s="23" t="s">
        <v>90</v>
      </c>
    </row>
    <row r="66" spans="1:2">
      <c r="A66" s="15">
        <v>525334</v>
      </c>
      <c r="B66" s="23" t="s">
        <v>91</v>
      </c>
    </row>
    <row r="67" spans="1:2">
      <c r="A67" s="15">
        <v>525335</v>
      </c>
      <c r="B67" s="23" t="s">
        <v>92</v>
      </c>
    </row>
    <row r="68" spans="1:2">
      <c r="A68" s="15">
        <v>525336</v>
      </c>
      <c r="B68" s="23" t="s">
        <v>93</v>
      </c>
    </row>
    <row r="69" spans="1:2">
      <c r="A69" s="15">
        <v>525338</v>
      </c>
      <c r="B69" s="23" t="s">
        <v>94</v>
      </c>
    </row>
    <row r="70" spans="1:2">
      <c r="A70" s="15">
        <v>525339</v>
      </c>
      <c r="B70" s="23" t="s">
        <v>95</v>
      </c>
    </row>
    <row r="71" spans="1:2">
      <c r="A71" s="15">
        <v>525340</v>
      </c>
      <c r="B71" s="23" t="s">
        <v>96</v>
      </c>
    </row>
    <row r="72" spans="1:2">
      <c r="A72" s="15">
        <v>525341</v>
      </c>
      <c r="B72" s="23" t="s">
        <v>97</v>
      </c>
    </row>
    <row r="73" spans="1:2">
      <c r="A73" s="15">
        <v>525342</v>
      </c>
      <c r="B73" s="23" t="s">
        <v>98</v>
      </c>
    </row>
    <row r="74" spans="1:2">
      <c r="A74" s="15">
        <v>525343</v>
      </c>
      <c r="B74" s="23" t="s">
        <v>99</v>
      </c>
    </row>
    <row r="75" spans="1:2">
      <c r="A75" s="15">
        <v>525344</v>
      </c>
      <c r="B75" s="23" t="s">
        <v>100</v>
      </c>
    </row>
    <row r="76" spans="1:2">
      <c r="A76" s="16">
        <v>525345</v>
      </c>
      <c r="B76" s="23" t="s">
        <v>101</v>
      </c>
    </row>
    <row r="77" spans="1:2">
      <c r="A77" s="15">
        <v>525351</v>
      </c>
      <c r="B77" s="23" t="s">
        <v>102</v>
      </c>
    </row>
    <row r="78" spans="1:2">
      <c r="A78" s="15">
        <v>525352</v>
      </c>
      <c r="B78" s="23" t="s">
        <v>103</v>
      </c>
    </row>
    <row r="79" spans="1:2">
      <c r="A79" s="15">
        <v>525353</v>
      </c>
      <c r="B79" s="23" t="s">
        <v>104</v>
      </c>
    </row>
    <row r="80" spans="1:2">
      <c r="A80" s="15">
        <v>525354</v>
      </c>
      <c r="B80" s="23" t="s">
        <v>105</v>
      </c>
    </row>
    <row r="81" spans="1:2">
      <c r="A81" s="15">
        <v>525401</v>
      </c>
      <c r="B81" s="23" t="s">
        <v>106</v>
      </c>
    </row>
    <row r="82" spans="1:2">
      <c r="A82" s="15">
        <v>525402</v>
      </c>
      <c r="B82" s="23" t="s">
        <v>107</v>
      </c>
    </row>
    <row r="83" spans="1:2">
      <c r="A83" s="15">
        <v>525404</v>
      </c>
      <c r="B83" s="23" t="s">
        <v>108</v>
      </c>
    </row>
    <row r="84" spans="1:2">
      <c r="A84" s="15">
        <v>525405</v>
      </c>
      <c r="B84" s="23" t="s">
        <v>109</v>
      </c>
    </row>
    <row r="85" spans="1:2">
      <c r="A85" s="15">
        <v>525407</v>
      </c>
      <c r="B85" s="23" t="s">
        <v>110</v>
      </c>
    </row>
    <row r="86" spans="1:2">
      <c r="A86" s="15">
        <v>525408</v>
      </c>
      <c r="B86" s="23" t="s">
        <v>111</v>
      </c>
    </row>
    <row r="87" spans="1:2">
      <c r="A87" s="15">
        <v>525409</v>
      </c>
      <c r="B87" s="23" t="s">
        <v>112</v>
      </c>
    </row>
    <row r="88" spans="1:2">
      <c r="A88" s="15">
        <v>525413</v>
      </c>
      <c r="B88" s="23" t="s">
        <v>113</v>
      </c>
    </row>
    <row r="89" spans="1:2">
      <c r="A89" s="15">
        <v>525414</v>
      </c>
      <c r="B89" s="23" t="s">
        <v>114</v>
      </c>
    </row>
    <row r="90" spans="1:2">
      <c r="A90" s="15">
        <v>525431</v>
      </c>
      <c r="B90" s="23" t="s">
        <v>115</v>
      </c>
    </row>
    <row r="91" spans="1:2">
      <c r="A91" s="15">
        <v>525432</v>
      </c>
      <c r="B91" s="23" t="s">
        <v>116</v>
      </c>
    </row>
    <row r="92" spans="1:2">
      <c r="A92" s="15">
        <v>525441</v>
      </c>
      <c r="B92" s="23" t="s">
        <v>117</v>
      </c>
    </row>
    <row r="93" spans="1:2">
      <c r="A93" s="15">
        <v>525442</v>
      </c>
      <c r="B93" s="23" t="s">
        <v>118</v>
      </c>
    </row>
    <row r="94" spans="1:2">
      <c r="A94" s="15">
        <v>525443</v>
      </c>
      <c r="B94" s="23" t="s">
        <v>119</v>
      </c>
    </row>
    <row r="95" spans="1:2">
      <c r="A95" s="15">
        <v>525444</v>
      </c>
      <c r="B95" s="23" t="s">
        <v>120</v>
      </c>
    </row>
    <row r="96" spans="1:2">
      <c r="A96" s="15">
        <v>525462</v>
      </c>
      <c r="B96" s="23" t="s">
        <v>121</v>
      </c>
    </row>
    <row r="97" spans="1:2">
      <c r="A97" s="15">
        <v>525463</v>
      </c>
      <c r="B97" s="23" t="s">
        <v>122</v>
      </c>
    </row>
    <row r="98" spans="1:2">
      <c r="A98" s="15">
        <v>525464</v>
      </c>
      <c r="B98" s="23" t="s">
        <v>123</v>
      </c>
    </row>
    <row r="99" spans="1:2">
      <c r="A99" s="15">
        <v>525471</v>
      </c>
      <c r="B99" s="23" t="s">
        <v>124</v>
      </c>
    </row>
    <row r="100" spans="1:2">
      <c r="A100" s="15">
        <v>525472</v>
      </c>
      <c r="B100" s="23" t="s">
        <v>125</v>
      </c>
    </row>
    <row r="101" spans="1:2">
      <c r="A101" s="15">
        <v>525501</v>
      </c>
      <c r="B101" s="23" t="s">
        <v>126</v>
      </c>
    </row>
    <row r="102" spans="1:2">
      <c r="A102" s="17">
        <v>525601</v>
      </c>
      <c r="B102" s="23" t="s">
        <v>127</v>
      </c>
    </row>
    <row r="103" spans="1:2">
      <c r="A103" s="17">
        <v>525602</v>
      </c>
      <c r="B103" s="23" t="s">
        <v>128</v>
      </c>
    </row>
    <row r="104" spans="1:2">
      <c r="A104" s="17">
        <v>525604</v>
      </c>
      <c r="B104" s="23" t="s">
        <v>129</v>
      </c>
    </row>
    <row r="105" spans="1:2">
      <c r="A105" s="17">
        <v>525605</v>
      </c>
      <c r="B105" s="23" t="s">
        <v>130</v>
      </c>
    </row>
    <row r="106" spans="1:2">
      <c r="A106" s="17">
        <v>525606</v>
      </c>
      <c r="B106" s="23" t="s">
        <v>131</v>
      </c>
    </row>
    <row r="107" spans="1:2">
      <c r="A107" s="17">
        <v>525607</v>
      </c>
      <c r="B107" s="23" t="s">
        <v>132</v>
      </c>
    </row>
    <row r="108" spans="1:2">
      <c r="A108" s="17">
        <v>525608</v>
      </c>
      <c r="B108" s="23" t="s">
        <v>133</v>
      </c>
    </row>
    <row r="109" spans="1:2">
      <c r="A109" s="17">
        <v>525609</v>
      </c>
      <c r="B109" s="23" t="s">
        <v>134</v>
      </c>
    </row>
    <row r="110" spans="1:2">
      <c r="A110" s="17">
        <v>525610</v>
      </c>
      <c r="B110" s="23" t="s">
        <v>135</v>
      </c>
    </row>
    <row r="111" spans="1:2">
      <c r="A111" s="17">
        <v>525611</v>
      </c>
      <c r="B111" s="23" t="s">
        <v>136</v>
      </c>
    </row>
    <row r="112" spans="1:2">
      <c r="A112" s="17">
        <v>525612</v>
      </c>
      <c r="B112" s="23" t="s">
        <v>137</v>
      </c>
    </row>
    <row r="113" spans="1:2">
      <c r="A113" s="17">
        <v>525613</v>
      </c>
      <c r="B113" s="23" t="s">
        <v>138</v>
      </c>
    </row>
    <row r="114" spans="1:2">
      <c r="A114" s="17">
        <v>525614</v>
      </c>
      <c r="B114" s="23" t="s">
        <v>139</v>
      </c>
    </row>
    <row r="115" spans="1:2">
      <c r="A115" s="17">
        <v>525615</v>
      </c>
      <c r="B115" s="23" t="s">
        <v>140</v>
      </c>
    </row>
    <row r="116" spans="1:2">
      <c r="A116" s="17">
        <v>525616</v>
      </c>
      <c r="B116" s="23" t="s">
        <v>141</v>
      </c>
    </row>
    <row r="117" spans="1:2">
      <c r="A117" s="17">
        <v>525617</v>
      </c>
      <c r="B117" s="23" t="s">
        <v>142</v>
      </c>
    </row>
    <row r="118" spans="1:2">
      <c r="A118" s="17">
        <v>525618</v>
      </c>
      <c r="B118" s="23" t="s">
        <v>143</v>
      </c>
    </row>
    <row r="119" spans="1:2">
      <c r="A119" s="17">
        <v>525619</v>
      </c>
      <c r="B119" s="23" t="s">
        <v>144</v>
      </c>
    </row>
    <row r="120" spans="1:2">
      <c r="A120" s="17">
        <v>525620</v>
      </c>
      <c r="B120" s="23" t="s">
        <v>145</v>
      </c>
    </row>
    <row r="121" spans="1:2">
      <c r="A121" s="17" t="s">
        <v>146</v>
      </c>
      <c r="B121" s="23" t="s">
        <v>147</v>
      </c>
    </row>
    <row r="122" spans="1:2">
      <c r="A122" s="17" t="s">
        <v>717</v>
      </c>
      <c r="B122" s="23" t="s">
        <v>718</v>
      </c>
    </row>
    <row r="123" spans="1:2">
      <c r="A123" s="17">
        <v>525701</v>
      </c>
      <c r="B123" s="23" t="s">
        <v>148</v>
      </c>
    </row>
    <row r="124" spans="1:2">
      <c r="A124" s="17">
        <v>525702</v>
      </c>
      <c r="B124" s="23" t="s">
        <v>149</v>
      </c>
    </row>
    <row r="125" spans="1:2">
      <c r="A125" s="18">
        <v>858300100</v>
      </c>
      <c r="B125" s="23" t="s">
        <v>150</v>
      </c>
    </row>
    <row r="126" spans="1:2">
      <c r="A126" s="18">
        <v>858300200</v>
      </c>
      <c r="B126" s="23" t="s">
        <v>151</v>
      </c>
    </row>
    <row r="127" spans="1:2">
      <c r="A127" s="18">
        <v>858300300</v>
      </c>
      <c r="B127" s="23" t="s">
        <v>152</v>
      </c>
    </row>
    <row r="128" spans="1:2">
      <c r="A128" s="18">
        <v>858300500</v>
      </c>
      <c r="B128" s="23" t="s">
        <v>153</v>
      </c>
    </row>
    <row r="129" spans="1:2">
      <c r="A129" s="18">
        <v>858350100</v>
      </c>
      <c r="B129" s="23" t="s">
        <v>154</v>
      </c>
    </row>
    <row r="130" spans="1:2">
      <c r="A130" s="18">
        <v>858401500</v>
      </c>
      <c r="B130" s="23" t="s">
        <v>155</v>
      </c>
    </row>
    <row r="131" spans="1:2">
      <c r="A131" s="21">
        <v>858054000</v>
      </c>
      <c r="B131" s="23" t="s">
        <v>156</v>
      </c>
    </row>
    <row r="132" spans="1:2">
      <c r="A132" s="21">
        <v>858100100</v>
      </c>
      <c r="B132" s="23" t="s">
        <v>157</v>
      </c>
    </row>
    <row r="133" spans="1:2">
      <c r="A133" s="21">
        <v>858100200</v>
      </c>
      <c r="B133" s="23" t="s">
        <v>158</v>
      </c>
    </row>
    <row r="134" spans="1:2">
      <c r="A134" s="21">
        <v>858100300</v>
      </c>
      <c r="B134" s="23" t="s">
        <v>159</v>
      </c>
    </row>
    <row r="135" spans="1:2">
      <c r="A135" s="21">
        <v>858100400</v>
      </c>
      <c r="B135" s="23" t="s">
        <v>160</v>
      </c>
    </row>
    <row r="136" spans="1:2">
      <c r="A136" s="21">
        <v>858100500</v>
      </c>
      <c r="B136" s="23" t="s">
        <v>161</v>
      </c>
    </row>
    <row r="137" spans="1:2">
      <c r="A137" s="21">
        <v>858100600</v>
      </c>
      <c r="B137" s="23" t="s">
        <v>162</v>
      </c>
    </row>
    <row r="138" spans="1:2">
      <c r="A138" s="21">
        <v>858100700</v>
      </c>
      <c r="B138" s="23" t="s">
        <v>163</v>
      </c>
    </row>
    <row r="139" spans="1:2">
      <c r="A139" s="21">
        <v>858100800</v>
      </c>
      <c r="B139" s="23" t="s">
        <v>164</v>
      </c>
    </row>
    <row r="140" spans="1:2">
      <c r="A140" s="21">
        <v>858100900</v>
      </c>
      <c r="B140" s="23" t="s">
        <v>165</v>
      </c>
    </row>
    <row r="141" spans="1:2">
      <c r="A141" s="21">
        <v>858101000</v>
      </c>
      <c r="B141" s="23" t="s">
        <v>166</v>
      </c>
    </row>
    <row r="142" spans="1:2">
      <c r="A142" s="21">
        <v>858101100</v>
      </c>
      <c r="B142" s="23" t="s">
        <v>167</v>
      </c>
    </row>
    <row r="143" spans="1:2">
      <c r="A143" s="21">
        <v>858101200</v>
      </c>
      <c r="B143" s="23" t="s">
        <v>168</v>
      </c>
    </row>
    <row r="144" spans="1:2">
      <c r="A144" s="21">
        <v>858101300</v>
      </c>
      <c r="B144" s="23" t="s">
        <v>169</v>
      </c>
    </row>
    <row r="145" spans="1:2">
      <c r="A145" s="21">
        <v>858101400</v>
      </c>
      <c r="B145" s="23" t="s">
        <v>170</v>
      </c>
    </row>
    <row r="146" spans="1:2">
      <c r="A146" s="21">
        <v>858101500</v>
      </c>
      <c r="B146" s="23" t="s">
        <v>171</v>
      </c>
    </row>
    <row r="147" spans="1:2">
      <c r="A147" s="21">
        <v>858101600</v>
      </c>
      <c r="B147" s="23" t="s">
        <v>172</v>
      </c>
    </row>
    <row r="148" spans="1:2">
      <c r="A148" s="21">
        <v>858101700</v>
      </c>
      <c r="B148" s="23" t="s">
        <v>173</v>
      </c>
    </row>
    <row r="149" spans="1:2">
      <c r="A149" s="21">
        <v>858101800</v>
      </c>
      <c r="B149" s="23" t="s">
        <v>174</v>
      </c>
    </row>
    <row r="150" spans="1:2">
      <c r="A150" s="21">
        <v>858101900</v>
      </c>
      <c r="B150" s="23" t="s">
        <v>175</v>
      </c>
    </row>
    <row r="151" spans="1:2">
      <c r="A151" s="21">
        <v>858102000</v>
      </c>
      <c r="B151" s="23" t="s">
        <v>176</v>
      </c>
    </row>
    <row r="152" spans="1:2">
      <c r="A152" s="21">
        <v>858102100</v>
      </c>
      <c r="B152" s="23" t="s">
        <v>177</v>
      </c>
    </row>
    <row r="153" spans="1:2">
      <c r="A153" s="21">
        <v>858102200</v>
      </c>
      <c r="B153" s="23" t="s">
        <v>178</v>
      </c>
    </row>
    <row r="154" spans="1:2">
      <c r="A154" s="21">
        <v>858102400</v>
      </c>
      <c r="B154" s="23" t="s">
        <v>179</v>
      </c>
    </row>
    <row r="155" spans="1:2">
      <c r="A155" s="21">
        <v>858102600</v>
      </c>
      <c r="B155" s="23" t="s">
        <v>180</v>
      </c>
    </row>
    <row r="156" spans="1:2">
      <c r="A156" s="21">
        <v>858102700</v>
      </c>
      <c r="B156" s="23" t="s">
        <v>181</v>
      </c>
    </row>
    <row r="157" spans="1:2">
      <c r="A157" s="21">
        <v>858102800</v>
      </c>
      <c r="B157" s="23" t="s">
        <v>182</v>
      </c>
    </row>
    <row r="158" spans="1:2">
      <c r="A158" s="21">
        <v>858102900</v>
      </c>
      <c r="B158" s="23" t="s">
        <v>183</v>
      </c>
    </row>
    <row r="159" spans="1:2">
      <c r="A159" s="21">
        <v>858103000</v>
      </c>
      <c r="B159" s="23" t="s">
        <v>184</v>
      </c>
    </row>
    <row r="160" spans="1:2">
      <c r="A160" s="21">
        <v>858103100</v>
      </c>
      <c r="B160" s="23" t="s">
        <v>185</v>
      </c>
    </row>
    <row r="161" spans="1:2">
      <c r="A161" s="21">
        <v>858103200</v>
      </c>
      <c r="B161" s="23" t="s">
        <v>186</v>
      </c>
    </row>
    <row r="162" spans="1:2">
      <c r="A162" s="21">
        <v>858103400</v>
      </c>
      <c r="B162" s="23" t="s">
        <v>187</v>
      </c>
    </row>
    <row r="163" spans="1:2">
      <c r="A163" s="21">
        <v>858103600</v>
      </c>
      <c r="B163" s="23" t="s">
        <v>188</v>
      </c>
    </row>
    <row r="164" spans="1:2">
      <c r="A164" s="21">
        <v>858103700</v>
      </c>
      <c r="B164" s="23" t="s">
        <v>189</v>
      </c>
    </row>
    <row r="165" spans="1:2">
      <c r="A165" s="21">
        <v>858103800</v>
      </c>
      <c r="B165" s="23" t="s">
        <v>190</v>
      </c>
    </row>
    <row r="166" spans="1:2">
      <c r="A166" s="21">
        <v>858103900</v>
      </c>
      <c r="B166" s="23" t="s">
        <v>191</v>
      </c>
    </row>
    <row r="167" spans="1:2">
      <c r="A167" s="21">
        <v>858104000</v>
      </c>
      <c r="B167" s="23" t="s">
        <v>192</v>
      </c>
    </row>
    <row r="168" spans="1:2">
      <c r="A168" s="21">
        <v>858104100</v>
      </c>
      <c r="B168" s="23" t="s">
        <v>193</v>
      </c>
    </row>
    <row r="169" spans="1:2">
      <c r="A169" s="21">
        <v>858104200</v>
      </c>
      <c r="B169" s="23" t="s">
        <v>194</v>
      </c>
    </row>
    <row r="170" spans="1:2">
      <c r="A170" s="21">
        <v>858104300</v>
      </c>
      <c r="B170" s="23" t="s">
        <v>195</v>
      </c>
    </row>
    <row r="171" spans="1:2">
      <c r="A171" s="21">
        <v>858104400</v>
      </c>
      <c r="B171" s="23" t="s">
        <v>196</v>
      </c>
    </row>
    <row r="172" spans="1:2">
      <c r="A172" s="21">
        <v>858104500</v>
      </c>
      <c r="B172" s="23" t="s">
        <v>197</v>
      </c>
    </row>
    <row r="173" spans="1:2">
      <c r="A173" s="21">
        <v>858104600</v>
      </c>
      <c r="B173" s="23" t="s">
        <v>198</v>
      </c>
    </row>
    <row r="174" spans="1:2">
      <c r="A174" s="21">
        <v>858104700</v>
      </c>
      <c r="B174" s="23" t="s">
        <v>199</v>
      </c>
    </row>
    <row r="175" spans="1:2">
      <c r="A175" s="21">
        <v>858104800</v>
      </c>
      <c r="B175" s="23" t="s">
        <v>200</v>
      </c>
    </row>
    <row r="176" spans="1:2">
      <c r="A176" s="21">
        <v>858104900</v>
      </c>
      <c r="B176" s="23" t="s">
        <v>201</v>
      </c>
    </row>
    <row r="177" spans="1:2">
      <c r="A177" s="21">
        <v>858105000</v>
      </c>
      <c r="B177" s="23" t="s">
        <v>202</v>
      </c>
    </row>
    <row r="178" spans="1:2">
      <c r="A178" s="21">
        <v>858105100</v>
      </c>
      <c r="B178" s="23" t="s">
        <v>203</v>
      </c>
    </row>
    <row r="179" spans="1:2">
      <c r="A179" s="21">
        <v>858105200</v>
      </c>
      <c r="B179" s="23" t="s">
        <v>204</v>
      </c>
    </row>
    <row r="180" spans="1:2">
      <c r="A180" s="21">
        <v>858105300</v>
      </c>
      <c r="B180" s="23" t="s">
        <v>205</v>
      </c>
    </row>
    <row r="181" spans="1:2">
      <c r="A181" s="21">
        <v>858105400</v>
      </c>
      <c r="B181" s="23" t="s">
        <v>206</v>
      </c>
    </row>
    <row r="182" spans="1:2">
      <c r="A182" s="21">
        <v>858105500</v>
      </c>
      <c r="B182" s="23" t="s">
        <v>207</v>
      </c>
    </row>
    <row r="183" spans="1:2">
      <c r="A183" s="21">
        <v>858105600</v>
      </c>
      <c r="B183" s="23" t="s">
        <v>208</v>
      </c>
    </row>
    <row r="184" spans="1:2">
      <c r="A184" s="21">
        <v>858105700</v>
      </c>
      <c r="B184" s="23" t="s">
        <v>209</v>
      </c>
    </row>
    <row r="185" spans="1:2">
      <c r="A185" s="21">
        <v>858105800</v>
      </c>
      <c r="B185" s="23" t="s">
        <v>210</v>
      </c>
    </row>
    <row r="186" spans="1:2">
      <c r="A186" s="21">
        <v>858105900</v>
      </c>
      <c r="B186" s="23" t="s">
        <v>211</v>
      </c>
    </row>
    <row r="187" spans="1:2">
      <c r="A187" s="21">
        <v>858106000</v>
      </c>
      <c r="B187" s="23" t="s">
        <v>212</v>
      </c>
    </row>
    <row r="188" spans="1:2">
      <c r="A188" s="21">
        <v>858106100</v>
      </c>
      <c r="B188" s="23" t="s">
        <v>213</v>
      </c>
    </row>
    <row r="189" spans="1:2">
      <c r="A189" s="21">
        <v>858106200</v>
      </c>
      <c r="B189" s="23" t="s">
        <v>214</v>
      </c>
    </row>
    <row r="190" spans="1:2">
      <c r="A190" s="21">
        <v>858106300</v>
      </c>
      <c r="B190" s="23" t="s">
        <v>215</v>
      </c>
    </row>
    <row r="191" spans="1:2">
      <c r="A191" s="21">
        <v>858106400</v>
      </c>
      <c r="B191" s="23" t="s">
        <v>216</v>
      </c>
    </row>
    <row r="192" spans="1:2">
      <c r="A192" s="21">
        <v>858106500</v>
      </c>
      <c r="B192" s="23" t="s">
        <v>217</v>
      </c>
    </row>
    <row r="193" spans="1:2">
      <c r="A193" s="21">
        <v>858106600</v>
      </c>
      <c r="B193" s="23" t="s">
        <v>218</v>
      </c>
    </row>
    <row r="194" spans="1:2">
      <c r="A194" s="21">
        <v>858106700</v>
      </c>
      <c r="B194" s="23" t="s">
        <v>219</v>
      </c>
    </row>
    <row r="195" spans="1:2">
      <c r="A195" s="21">
        <v>858106800</v>
      </c>
      <c r="B195" s="23" t="s">
        <v>220</v>
      </c>
    </row>
    <row r="196" spans="1:2">
      <c r="A196" s="21">
        <v>858106900</v>
      </c>
      <c r="B196" s="23" t="s">
        <v>221</v>
      </c>
    </row>
    <row r="197" spans="1:2">
      <c r="A197" s="21">
        <v>858107000</v>
      </c>
      <c r="B197" s="23" t="s">
        <v>222</v>
      </c>
    </row>
    <row r="198" spans="1:2">
      <c r="A198" s="21">
        <v>858107100</v>
      </c>
      <c r="B198" s="23" t="s">
        <v>223</v>
      </c>
    </row>
    <row r="199" spans="1:2">
      <c r="A199" s="21">
        <v>858107200</v>
      </c>
      <c r="B199" s="23" t="s">
        <v>224</v>
      </c>
    </row>
    <row r="200" spans="1:2">
      <c r="A200" s="21">
        <v>858107300</v>
      </c>
      <c r="B200" s="23" t="s">
        <v>225</v>
      </c>
    </row>
    <row r="201" spans="1:2">
      <c r="A201" s="21">
        <v>858107400</v>
      </c>
      <c r="B201" s="23" t="s">
        <v>226</v>
      </c>
    </row>
    <row r="202" spans="1:2">
      <c r="A202" s="21">
        <v>858107500</v>
      </c>
      <c r="B202" s="23" t="s">
        <v>227</v>
      </c>
    </row>
    <row r="203" spans="1:2">
      <c r="A203" s="21">
        <v>858107600</v>
      </c>
      <c r="B203" s="23" t="s">
        <v>228</v>
      </c>
    </row>
    <row r="204" spans="1:2">
      <c r="A204" s="21">
        <v>858107800</v>
      </c>
      <c r="B204" s="23" t="s">
        <v>229</v>
      </c>
    </row>
    <row r="205" spans="1:2">
      <c r="A205" s="21">
        <v>858107900</v>
      </c>
      <c r="B205" s="23" t="s">
        <v>230</v>
      </c>
    </row>
    <row r="206" spans="1:2">
      <c r="A206" s="21">
        <v>858108000</v>
      </c>
      <c r="B206" s="23" t="s">
        <v>231</v>
      </c>
    </row>
    <row r="207" spans="1:2">
      <c r="A207" s="21">
        <v>858108200</v>
      </c>
      <c r="B207" s="23" t="s">
        <v>232</v>
      </c>
    </row>
    <row r="208" spans="1:2">
      <c r="A208" s="21">
        <v>858108300</v>
      </c>
      <c r="B208" s="23" t="s">
        <v>233</v>
      </c>
    </row>
    <row r="209" spans="1:2">
      <c r="A209" s="21">
        <v>858108500</v>
      </c>
      <c r="B209" s="23" t="s">
        <v>234</v>
      </c>
    </row>
    <row r="210" spans="1:2">
      <c r="A210" s="21">
        <v>858108600</v>
      </c>
      <c r="B210" s="23" t="s">
        <v>235</v>
      </c>
    </row>
    <row r="211" spans="1:2">
      <c r="A211" s="21">
        <v>858108700</v>
      </c>
      <c r="B211" s="23" t="s">
        <v>236</v>
      </c>
    </row>
    <row r="212" spans="1:2">
      <c r="A212" s="21">
        <v>858108800</v>
      </c>
      <c r="B212" s="23" t="s">
        <v>237</v>
      </c>
    </row>
    <row r="213" spans="1:2">
      <c r="A213" s="21">
        <v>858108900</v>
      </c>
      <c r="B213" s="23" t="s">
        <v>238</v>
      </c>
    </row>
    <row r="214" spans="1:2">
      <c r="A214" s="21">
        <v>858109000</v>
      </c>
      <c r="B214" s="23" t="s">
        <v>239</v>
      </c>
    </row>
    <row r="215" spans="1:2">
      <c r="A215" s="21">
        <v>858109100</v>
      </c>
      <c r="B215" s="23" t="s">
        <v>240</v>
      </c>
    </row>
    <row r="216" spans="1:2">
      <c r="A216" s="21">
        <v>858109300</v>
      </c>
      <c r="B216" s="23" t="s">
        <v>241</v>
      </c>
    </row>
    <row r="217" spans="1:2">
      <c r="A217" s="21">
        <v>858109400</v>
      </c>
      <c r="B217" s="23" t="s">
        <v>242</v>
      </c>
    </row>
    <row r="218" spans="1:2">
      <c r="A218" s="21">
        <v>858109500</v>
      </c>
      <c r="B218" s="23" t="s">
        <v>243</v>
      </c>
    </row>
    <row r="219" spans="1:2">
      <c r="A219" s="21">
        <v>858109600</v>
      </c>
      <c r="B219" s="23" t="s">
        <v>244</v>
      </c>
    </row>
    <row r="220" spans="1:2">
      <c r="A220" s="21">
        <v>858109700</v>
      </c>
      <c r="B220" s="23" t="s">
        <v>245</v>
      </c>
    </row>
    <row r="221" spans="1:2">
      <c r="A221" s="21">
        <v>858109800</v>
      </c>
      <c r="B221" s="23" t="s">
        <v>246</v>
      </c>
    </row>
    <row r="222" spans="1:2">
      <c r="A222" s="21">
        <v>858109900</v>
      </c>
      <c r="B222" s="23" t="s">
        <v>247</v>
      </c>
    </row>
    <row r="223" spans="1:2">
      <c r="A223" s="21">
        <v>858110100</v>
      </c>
      <c r="B223" s="23" t="s">
        <v>248</v>
      </c>
    </row>
    <row r="224" spans="1:2">
      <c r="A224" s="21">
        <v>858110200</v>
      </c>
      <c r="B224" s="23" t="s">
        <v>249</v>
      </c>
    </row>
    <row r="225" spans="1:2">
      <c r="A225" s="21">
        <v>858110300</v>
      </c>
      <c r="B225" s="23" t="s">
        <v>250</v>
      </c>
    </row>
    <row r="226" spans="1:2">
      <c r="A226" s="21">
        <v>858110400</v>
      </c>
      <c r="B226" s="23" t="s">
        <v>251</v>
      </c>
    </row>
    <row r="227" spans="1:2">
      <c r="A227" s="21">
        <v>858110500</v>
      </c>
      <c r="B227" s="23" t="s">
        <v>252</v>
      </c>
    </row>
    <row r="228" spans="1:2">
      <c r="A228" s="21">
        <v>858110600</v>
      </c>
      <c r="B228" s="23" t="s">
        <v>253</v>
      </c>
    </row>
    <row r="229" spans="1:2">
      <c r="A229" s="21">
        <v>858110700</v>
      </c>
      <c r="B229" s="23" t="s">
        <v>254</v>
      </c>
    </row>
    <row r="230" spans="1:2">
      <c r="A230" s="21">
        <v>858110800</v>
      </c>
      <c r="B230" s="23" t="s">
        <v>255</v>
      </c>
    </row>
    <row r="231" spans="1:2">
      <c r="A231" s="21">
        <v>858110900</v>
      </c>
      <c r="B231" s="23" t="s">
        <v>256</v>
      </c>
    </row>
    <row r="232" spans="1:2">
      <c r="A232" s="21">
        <v>858111000</v>
      </c>
      <c r="B232" s="23" t="s">
        <v>257</v>
      </c>
    </row>
    <row r="233" spans="1:2">
      <c r="A233" s="21">
        <v>858111100</v>
      </c>
      <c r="B233" s="23" t="s">
        <v>258</v>
      </c>
    </row>
    <row r="234" spans="1:2">
      <c r="A234" s="21">
        <v>858111200</v>
      </c>
      <c r="B234" s="23" t="s">
        <v>259</v>
      </c>
    </row>
    <row r="235" spans="1:2">
      <c r="A235" s="21">
        <v>858111300</v>
      </c>
      <c r="B235" s="23" t="s">
        <v>260</v>
      </c>
    </row>
    <row r="236" spans="1:2">
      <c r="A236" s="21">
        <v>858111500</v>
      </c>
      <c r="B236" s="23" t="s">
        <v>261</v>
      </c>
    </row>
    <row r="237" spans="1:2">
      <c r="A237" s="21">
        <v>858111600</v>
      </c>
      <c r="B237" s="23" t="s">
        <v>262</v>
      </c>
    </row>
    <row r="238" spans="1:2">
      <c r="A238" s="21">
        <v>858111700</v>
      </c>
      <c r="B238" s="23" t="s">
        <v>263</v>
      </c>
    </row>
    <row r="239" spans="1:2">
      <c r="A239" s="21">
        <v>858111800</v>
      </c>
      <c r="B239" s="23" t="s">
        <v>264</v>
      </c>
    </row>
    <row r="240" spans="1:2">
      <c r="A240" s="21">
        <v>858112000</v>
      </c>
      <c r="B240" s="23" t="s">
        <v>265</v>
      </c>
    </row>
    <row r="241" spans="1:2">
      <c r="A241" s="21">
        <v>858112100</v>
      </c>
      <c r="B241" s="23" t="s">
        <v>266</v>
      </c>
    </row>
    <row r="242" spans="1:2">
      <c r="A242" s="21">
        <v>858112200</v>
      </c>
      <c r="B242" s="23" t="s">
        <v>267</v>
      </c>
    </row>
    <row r="243" spans="1:2">
      <c r="A243" s="21">
        <v>858112300</v>
      </c>
      <c r="B243" s="23" t="s">
        <v>268</v>
      </c>
    </row>
    <row r="244" spans="1:2">
      <c r="A244" s="21">
        <v>858112500</v>
      </c>
      <c r="B244" s="23" t="s">
        <v>269</v>
      </c>
    </row>
    <row r="245" spans="1:2">
      <c r="A245" s="21">
        <v>858112600</v>
      </c>
      <c r="B245" s="23" t="s">
        <v>270</v>
      </c>
    </row>
    <row r="246" spans="1:2">
      <c r="A246" s="21">
        <v>858112700</v>
      </c>
      <c r="B246" s="23" t="s">
        <v>271</v>
      </c>
    </row>
    <row r="247" spans="1:2">
      <c r="A247" s="21">
        <v>858112800</v>
      </c>
      <c r="B247" s="23" t="s">
        <v>272</v>
      </c>
    </row>
    <row r="248" spans="1:2">
      <c r="A248" s="21">
        <v>858112900</v>
      </c>
      <c r="B248" s="23" t="s">
        <v>273</v>
      </c>
    </row>
    <row r="249" spans="1:2">
      <c r="A249" s="21">
        <v>858113000</v>
      </c>
      <c r="B249" s="23" t="s">
        <v>274</v>
      </c>
    </row>
    <row r="250" spans="1:2">
      <c r="A250" s="21">
        <v>858200100</v>
      </c>
      <c r="B250" s="23" t="s">
        <v>275</v>
      </c>
    </row>
    <row r="251" spans="1:2">
      <c r="A251" s="21">
        <v>858200200</v>
      </c>
      <c r="B251" s="23" t="s">
        <v>276</v>
      </c>
    </row>
    <row r="252" spans="1:2">
      <c r="A252" s="21">
        <v>858200300</v>
      </c>
      <c r="B252" s="23" t="s">
        <v>277</v>
      </c>
    </row>
    <row r="253" spans="1:2">
      <c r="A253" s="21">
        <v>858200400</v>
      </c>
      <c r="B253" s="23" t="s">
        <v>278</v>
      </c>
    </row>
    <row r="254" spans="1:2">
      <c r="A254" s="21">
        <v>858200500</v>
      </c>
      <c r="B254" s="23" t="s">
        <v>279</v>
      </c>
    </row>
    <row r="255" spans="1:2">
      <c r="A255" s="21">
        <v>858200600</v>
      </c>
      <c r="B255" s="23" t="s">
        <v>280</v>
      </c>
    </row>
    <row r="256" spans="1:2">
      <c r="A256" s="21">
        <v>858200700</v>
      </c>
      <c r="B256" s="23" t="s">
        <v>281</v>
      </c>
    </row>
    <row r="257" spans="1:2">
      <c r="A257" s="21">
        <v>858200800</v>
      </c>
      <c r="B257" s="23" t="s">
        <v>282</v>
      </c>
    </row>
    <row r="258" spans="1:2">
      <c r="A258" s="21">
        <v>858200900</v>
      </c>
      <c r="B258" s="23" t="s">
        <v>283</v>
      </c>
    </row>
    <row r="259" spans="1:2">
      <c r="A259" s="21">
        <v>858201000</v>
      </c>
      <c r="B259" s="23" t="s">
        <v>284</v>
      </c>
    </row>
    <row r="260" spans="1:2">
      <c r="A260" s="21">
        <v>858201100</v>
      </c>
      <c r="B260" s="23" t="s">
        <v>285</v>
      </c>
    </row>
    <row r="261" spans="1:2">
      <c r="A261" s="21">
        <v>858201200</v>
      </c>
      <c r="B261" s="23" t="s">
        <v>286</v>
      </c>
    </row>
    <row r="262" spans="1:2">
      <c r="A262" s="21">
        <v>858201300</v>
      </c>
      <c r="B262" s="23" t="s">
        <v>287</v>
      </c>
    </row>
    <row r="263" spans="1:2">
      <c r="A263" s="21">
        <v>858201400</v>
      </c>
      <c r="B263" s="23" t="s">
        <v>288</v>
      </c>
    </row>
    <row r="264" spans="1:2">
      <c r="A264" s="21">
        <v>858201500</v>
      </c>
      <c r="B264" s="23" t="s">
        <v>289</v>
      </c>
    </row>
    <row r="265" spans="1:2">
      <c r="A265" s="21">
        <v>858201600</v>
      </c>
      <c r="B265" s="23" t="s">
        <v>290</v>
      </c>
    </row>
    <row r="266" spans="1:2">
      <c r="A266" s="21">
        <v>858201700</v>
      </c>
      <c r="B266" s="23" t="s">
        <v>291</v>
      </c>
    </row>
    <row r="267" spans="1:2">
      <c r="A267" s="21">
        <v>858201800</v>
      </c>
      <c r="B267" s="23" t="s">
        <v>292</v>
      </c>
    </row>
    <row r="268" spans="1:2">
      <c r="A268" s="21">
        <v>858201900</v>
      </c>
      <c r="B268" s="23" t="s">
        <v>293</v>
      </c>
    </row>
    <row r="269" spans="1:2">
      <c r="A269" s="21">
        <v>858202000</v>
      </c>
      <c r="B269" s="23" t="s">
        <v>294</v>
      </c>
    </row>
    <row r="270" spans="1:2">
      <c r="A270" s="21">
        <v>858202100</v>
      </c>
      <c r="B270" s="23" t="s">
        <v>295</v>
      </c>
    </row>
    <row r="271" spans="1:2">
      <c r="A271" s="21">
        <v>858202200</v>
      </c>
      <c r="B271" s="23" t="s">
        <v>296</v>
      </c>
    </row>
    <row r="272" spans="1:2">
      <c r="A272" s="21">
        <v>858202300</v>
      </c>
      <c r="B272" s="23" t="s">
        <v>297</v>
      </c>
    </row>
    <row r="273" spans="1:2">
      <c r="A273" s="21">
        <v>858202400</v>
      </c>
      <c r="B273" s="23" t="s">
        <v>298</v>
      </c>
    </row>
    <row r="274" spans="1:2">
      <c r="A274" s="21">
        <v>858202500</v>
      </c>
      <c r="B274" s="23" t="s">
        <v>299</v>
      </c>
    </row>
    <row r="275" spans="1:2">
      <c r="A275" s="21">
        <v>858202600</v>
      </c>
      <c r="B275" s="23" t="s">
        <v>300</v>
      </c>
    </row>
    <row r="276" spans="1:2">
      <c r="A276" s="21">
        <v>858202700</v>
      </c>
      <c r="B276" s="23" t="s">
        <v>301</v>
      </c>
    </row>
    <row r="277" spans="1:2">
      <c r="A277" s="21">
        <v>858202800</v>
      </c>
      <c r="B277" s="23" t="s">
        <v>302</v>
      </c>
    </row>
    <row r="278" spans="1:2">
      <c r="A278" s="21">
        <v>858202900</v>
      </c>
      <c r="B278" s="23" t="s">
        <v>303</v>
      </c>
    </row>
    <row r="279" spans="1:2">
      <c r="A279" s="21">
        <v>858203000</v>
      </c>
      <c r="B279" s="23" t="s">
        <v>304</v>
      </c>
    </row>
    <row r="280" spans="1:2">
      <c r="A280" s="21">
        <v>858203100</v>
      </c>
      <c r="B280" s="23" t="s">
        <v>305</v>
      </c>
    </row>
    <row r="281" spans="1:2">
      <c r="A281" s="21">
        <v>858203200</v>
      </c>
      <c r="B281" s="23" t="s">
        <v>306</v>
      </c>
    </row>
    <row r="282" spans="1:2">
      <c r="A282" s="21">
        <v>858203300</v>
      </c>
      <c r="B282" s="23" t="s">
        <v>307</v>
      </c>
    </row>
    <row r="283" spans="1:2">
      <c r="A283" s="21">
        <v>858203400</v>
      </c>
      <c r="B283" s="23" t="s">
        <v>308</v>
      </c>
    </row>
    <row r="284" spans="1:2">
      <c r="A284" s="21">
        <v>858203500</v>
      </c>
      <c r="B284" s="23" t="s">
        <v>309</v>
      </c>
    </row>
    <row r="285" spans="1:2">
      <c r="A285" s="21">
        <v>858203600</v>
      </c>
      <c r="B285" s="23" t="s">
        <v>310</v>
      </c>
    </row>
    <row r="286" spans="1:2">
      <c r="A286" s="21">
        <v>858203700</v>
      </c>
      <c r="B286" s="23" t="s">
        <v>311</v>
      </c>
    </row>
    <row r="287" spans="1:2">
      <c r="A287" s="21">
        <v>858203800</v>
      </c>
      <c r="B287" s="23" t="s">
        <v>312</v>
      </c>
    </row>
    <row r="288" spans="1:2">
      <c r="A288" s="21">
        <v>858204100</v>
      </c>
      <c r="B288" s="23" t="s">
        <v>313</v>
      </c>
    </row>
    <row r="289" spans="1:2">
      <c r="A289" s="21">
        <v>858204200</v>
      </c>
      <c r="B289" s="23" t="s">
        <v>314</v>
      </c>
    </row>
    <row r="290" spans="1:2">
      <c r="A290" s="21">
        <v>858204300</v>
      </c>
      <c r="B290" s="23" t="s">
        <v>315</v>
      </c>
    </row>
    <row r="291" spans="1:2">
      <c r="A291" s="21">
        <v>858204400</v>
      </c>
      <c r="B291" s="23" t="s">
        <v>316</v>
      </c>
    </row>
    <row r="292" spans="1:2">
      <c r="A292" s="21">
        <v>858204500</v>
      </c>
      <c r="B292" s="23" t="s">
        <v>317</v>
      </c>
    </row>
    <row r="293" spans="1:2">
      <c r="A293" s="21">
        <v>858204600</v>
      </c>
      <c r="B293" s="23" t="s">
        <v>318</v>
      </c>
    </row>
    <row r="294" spans="1:2">
      <c r="A294" s="21">
        <v>858204700</v>
      </c>
      <c r="B294" s="23" t="s">
        <v>319</v>
      </c>
    </row>
    <row r="295" spans="1:2">
      <c r="A295" s="21">
        <v>858204800</v>
      </c>
      <c r="B295" s="23" t="s">
        <v>320</v>
      </c>
    </row>
    <row r="296" spans="1:2">
      <c r="A296" s="21">
        <v>858204900</v>
      </c>
      <c r="B296" s="23" t="s">
        <v>321</v>
      </c>
    </row>
    <row r="297" spans="1:2">
      <c r="A297" s="21">
        <v>858205000</v>
      </c>
      <c r="B297" s="23" t="s">
        <v>322</v>
      </c>
    </row>
    <row r="298" spans="1:2">
      <c r="A298" s="21">
        <v>858205100</v>
      </c>
      <c r="B298" s="23" t="s">
        <v>323</v>
      </c>
    </row>
    <row r="299" spans="1:2">
      <c r="A299" s="21">
        <v>858205200</v>
      </c>
      <c r="B299" s="23" t="s">
        <v>324</v>
      </c>
    </row>
    <row r="300" spans="1:2">
      <c r="A300" s="21">
        <v>858205300</v>
      </c>
      <c r="B300" s="23" t="s">
        <v>325</v>
      </c>
    </row>
    <row r="301" spans="1:2">
      <c r="A301" s="21">
        <v>858205400</v>
      </c>
      <c r="B301" s="23" t="s">
        <v>326</v>
      </c>
    </row>
    <row r="302" spans="1:2">
      <c r="A302" s="21">
        <v>858205500</v>
      </c>
      <c r="B302" s="23" t="s">
        <v>327</v>
      </c>
    </row>
    <row r="303" spans="1:2">
      <c r="A303" s="21">
        <v>858205600</v>
      </c>
      <c r="B303" s="23" t="s">
        <v>328</v>
      </c>
    </row>
    <row r="304" spans="1:2">
      <c r="A304" s="21">
        <v>858205700</v>
      </c>
      <c r="B304" s="23" t="s">
        <v>329</v>
      </c>
    </row>
    <row r="305" spans="1:2">
      <c r="A305" s="21">
        <v>858205800</v>
      </c>
      <c r="B305" s="23" t="s">
        <v>330</v>
      </c>
    </row>
    <row r="306" spans="1:2">
      <c r="A306" s="21">
        <v>858205900</v>
      </c>
      <c r="B306" s="23" t="s">
        <v>331</v>
      </c>
    </row>
    <row r="307" spans="1:2">
      <c r="A307" s="21">
        <v>858206000</v>
      </c>
      <c r="B307" s="23" t="s">
        <v>332</v>
      </c>
    </row>
    <row r="308" spans="1:2">
      <c r="A308" s="21">
        <v>858206100</v>
      </c>
      <c r="B308" s="23" t="s">
        <v>333</v>
      </c>
    </row>
    <row r="309" spans="1:2">
      <c r="A309" s="21">
        <v>858206200</v>
      </c>
      <c r="B309" s="23" t="s">
        <v>334</v>
      </c>
    </row>
    <row r="310" spans="1:2">
      <c r="A310" s="21">
        <v>858206300</v>
      </c>
      <c r="B310" s="23" t="s">
        <v>335</v>
      </c>
    </row>
    <row r="311" spans="1:2">
      <c r="A311" s="21">
        <v>858206400</v>
      </c>
      <c r="B311" s="23" t="s">
        <v>336</v>
      </c>
    </row>
    <row r="312" spans="1:2">
      <c r="A312" s="21">
        <v>858206500</v>
      </c>
      <c r="B312" s="23" t="s">
        <v>337</v>
      </c>
    </row>
    <row r="313" spans="1:2">
      <c r="A313" s="21">
        <v>858206600</v>
      </c>
      <c r="B313" s="23" t="s">
        <v>338</v>
      </c>
    </row>
    <row r="314" spans="1:2">
      <c r="A314" s="19">
        <v>720601</v>
      </c>
      <c r="B314" s="23" t="s">
        <v>339</v>
      </c>
    </row>
    <row r="315" spans="1:2">
      <c r="A315" s="19">
        <v>720602</v>
      </c>
      <c r="B315" s="23" t="s">
        <v>340</v>
      </c>
    </row>
    <row r="316" spans="1:2">
      <c r="A316" s="19">
        <v>720603</v>
      </c>
      <c r="B316" s="23" t="s">
        <v>341</v>
      </c>
    </row>
    <row r="317" spans="1:2">
      <c r="A317" s="19">
        <v>720605</v>
      </c>
      <c r="B317" s="23" t="s">
        <v>342</v>
      </c>
    </row>
    <row r="318" spans="1:2">
      <c r="A318" s="19">
        <v>720606</v>
      </c>
      <c r="B318" s="23" t="s">
        <v>343</v>
      </c>
    </row>
    <row r="319" spans="1:2">
      <c r="A319" s="19">
        <v>720607</v>
      </c>
      <c r="B319" s="23" t="s">
        <v>344</v>
      </c>
    </row>
    <row r="320" spans="1:2">
      <c r="A320" s="19">
        <v>720608</v>
      </c>
      <c r="B320" s="23" t="s">
        <v>241</v>
      </c>
    </row>
    <row r="321" spans="1:2">
      <c r="A321" s="19">
        <v>720609</v>
      </c>
      <c r="B321" s="23" t="s">
        <v>345</v>
      </c>
    </row>
    <row r="322" spans="1:2">
      <c r="A322" s="19">
        <v>720610</v>
      </c>
      <c r="B322" s="23" t="s">
        <v>346</v>
      </c>
    </row>
    <row r="323" spans="1:2">
      <c r="A323" s="19">
        <v>720611</v>
      </c>
      <c r="B323" s="23" t="s">
        <v>347</v>
      </c>
    </row>
    <row r="324" spans="1:2">
      <c r="A324" s="19">
        <v>720801</v>
      </c>
      <c r="B324" s="23" t="s">
        <v>348</v>
      </c>
    </row>
    <row r="325" spans="1:2">
      <c r="A325" s="19">
        <v>720805</v>
      </c>
      <c r="B325" s="23" t="s">
        <v>349</v>
      </c>
    </row>
    <row r="326" spans="1:2">
      <c r="A326" s="19">
        <v>720807</v>
      </c>
      <c r="B326" s="23" t="s">
        <v>350</v>
      </c>
    </row>
    <row r="327" spans="1:2">
      <c r="A327" s="19">
        <v>720809</v>
      </c>
      <c r="B327" s="23" t="s">
        <v>351</v>
      </c>
    </row>
    <row r="328" spans="1:2">
      <c r="A328" s="19">
        <v>720810</v>
      </c>
      <c r="B328" s="23" t="s">
        <v>352</v>
      </c>
    </row>
    <row r="329" spans="1:2">
      <c r="A329" s="19">
        <v>720901</v>
      </c>
      <c r="B329" s="23" t="s">
        <v>353</v>
      </c>
    </row>
    <row r="330" spans="1:2">
      <c r="A330" s="19">
        <v>720902</v>
      </c>
      <c r="B330" s="23" t="s">
        <v>354</v>
      </c>
    </row>
    <row r="331" spans="1:2">
      <c r="A331" s="19">
        <v>720903</v>
      </c>
      <c r="B331" s="23" t="s">
        <v>355</v>
      </c>
    </row>
    <row r="332" spans="1:2">
      <c r="A332" s="19">
        <v>720904</v>
      </c>
      <c r="B332" s="23" t="s">
        <v>356</v>
      </c>
    </row>
    <row r="333" spans="1:2">
      <c r="A333" s="19">
        <v>720905</v>
      </c>
      <c r="B333" s="23" t="s">
        <v>357</v>
      </c>
    </row>
    <row r="334" spans="1:2">
      <c r="A334" s="19">
        <v>721003</v>
      </c>
      <c r="B334" s="23" t="s">
        <v>358</v>
      </c>
    </row>
    <row r="335" spans="1:2">
      <c r="A335" s="19">
        <v>721101</v>
      </c>
      <c r="B335" s="23" t="s">
        <v>359</v>
      </c>
    </row>
    <row r="336" spans="1:2">
      <c r="A336" s="19">
        <v>721102</v>
      </c>
      <c r="B336" s="23" t="s">
        <v>360</v>
      </c>
    </row>
    <row r="337" spans="1:2">
      <c r="A337" s="19">
        <v>721103</v>
      </c>
      <c r="B337" s="23" t="s">
        <v>361</v>
      </c>
    </row>
    <row r="338" spans="1:2">
      <c r="A338" s="19">
        <v>721202</v>
      </c>
      <c r="B338" s="23" t="s">
        <v>362</v>
      </c>
    </row>
    <row r="339" spans="1:2">
      <c r="A339" s="19">
        <v>721206</v>
      </c>
      <c r="B339" s="23" t="s">
        <v>363</v>
      </c>
    </row>
    <row r="340" spans="1:2">
      <c r="A340" s="19">
        <v>721301</v>
      </c>
      <c r="B340" s="23" t="s">
        <v>364</v>
      </c>
    </row>
    <row r="341" spans="1:2">
      <c r="A341" s="19">
        <v>721302</v>
      </c>
      <c r="B341" s="23" t="s">
        <v>365</v>
      </c>
    </row>
    <row r="342" spans="1:2">
      <c r="A342" s="19">
        <v>721303</v>
      </c>
      <c r="B342" s="23" t="s">
        <v>366</v>
      </c>
    </row>
    <row r="343" spans="1:2">
      <c r="A343" s="19">
        <v>721304</v>
      </c>
      <c r="B343" s="23" t="s">
        <v>367</v>
      </c>
    </row>
    <row r="344" spans="1:2">
      <c r="A344" s="19">
        <v>721305</v>
      </c>
      <c r="B344" s="23" t="s">
        <v>368</v>
      </c>
    </row>
    <row r="345" spans="1:2">
      <c r="A345" s="19">
        <v>721306</v>
      </c>
      <c r="B345" s="23" t="s">
        <v>369</v>
      </c>
    </row>
    <row r="346" spans="1:2">
      <c r="A346" s="19">
        <v>721401</v>
      </c>
      <c r="B346" s="23" t="s">
        <v>370</v>
      </c>
    </row>
    <row r="347" spans="1:2">
      <c r="A347" s="19">
        <v>721402</v>
      </c>
      <c r="B347" s="23" t="s">
        <v>371</v>
      </c>
    </row>
    <row r="348" spans="1:2">
      <c r="A348" s="19">
        <v>721408</v>
      </c>
      <c r="B348" s="23" t="s">
        <v>372</v>
      </c>
    </row>
    <row r="349" spans="1:2">
      <c r="A349" s="19">
        <v>721509</v>
      </c>
      <c r="B349" s="23" t="s">
        <v>373</v>
      </c>
    </row>
    <row r="350" spans="1:2">
      <c r="A350" s="19">
        <v>721510</v>
      </c>
      <c r="B350" s="23" t="s">
        <v>374</v>
      </c>
    </row>
    <row r="351" spans="1:2">
      <c r="A351" s="19">
        <v>620601</v>
      </c>
      <c r="B351" s="23" t="s">
        <v>375</v>
      </c>
    </row>
    <row r="352" spans="1:2">
      <c r="A352" s="19">
        <v>620605</v>
      </c>
      <c r="B352" s="23" t="s">
        <v>376</v>
      </c>
    </row>
    <row r="353" spans="1:2">
      <c r="A353" s="19">
        <v>620606</v>
      </c>
      <c r="B353" s="23" t="s">
        <v>377</v>
      </c>
    </row>
    <row r="354" spans="1:2">
      <c r="A354" s="19">
        <v>620607</v>
      </c>
      <c r="B354" s="23" t="s">
        <v>378</v>
      </c>
    </row>
    <row r="355" spans="1:2">
      <c r="A355" s="19">
        <v>620801</v>
      </c>
      <c r="B355" s="23" t="s">
        <v>379</v>
      </c>
    </row>
    <row r="356" spans="1:2">
      <c r="A356" s="19">
        <v>620608</v>
      </c>
      <c r="B356" s="23" t="s">
        <v>380</v>
      </c>
    </row>
    <row r="357" spans="1:2">
      <c r="A357" s="19">
        <v>620803</v>
      </c>
      <c r="B357" s="23" t="s">
        <v>381</v>
      </c>
    </row>
    <row r="358" spans="1:2">
      <c r="A358" s="19">
        <v>620901</v>
      </c>
      <c r="B358" s="23" t="s">
        <v>382</v>
      </c>
    </row>
    <row r="359" spans="1:2">
      <c r="A359" s="19">
        <v>620902</v>
      </c>
      <c r="B359" s="23" t="s">
        <v>383</v>
      </c>
    </row>
    <row r="360" spans="1:2">
      <c r="A360" s="19">
        <v>620903</v>
      </c>
      <c r="B360" s="23" t="s">
        <v>384</v>
      </c>
    </row>
    <row r="361" spans="1:2">
      <c r="A361" s="19">
        <v>621003</v>
      </c>
      <c r="B361" s="23" t="s">
        <v>385</v>
      </c>
    </row>
    <row r="362" spans="1:2">
      <c r="A362" s="19">
        <v>621101</v>
      </c>
      <c r="B362" s="23" t="s">
        <v>386</v>
      </c>
    </row>
    <row r="363" spans="1:2">
      <c r="A363" s="19">
        <v>621102</v>
      </c>
      <c r="B363" s="23" t="s">
        <v>387</v>
      </c>
    </row>
    <row r="364" spans="1:2">
      <c r="A364" s="19">
        <v>621201</v>
      </c>
      <c r="B364" s="23" t="s">
        <v>388</v>
      </c>
    </row>
    <row r="365" spans="1:2">
      <c r="A365" s="19">
        <v>621202</v>
      </c>
      <c r="B365" s="23" t="s">
        <v>389</v>
      </c>
    </row>
    <row r="366" spans="1:2">
      <c r="A366" s="19">
        <v>621301</v>
      </c>
      <c r="B366" s="23" t="s">
        <v>390</v>
      </c>
    </row>
    <row r="367" spans="1:2">
      <c r="A367" s="19">
        <v>621302</v>
      </c>
      <c r="B367" s="23" t="s">
        <v>391</v>
      </c>
    </row>
    <row r="368" spans="1:2">
      <c r="A368" s="19">
        <v>621303</v>
      </c>
      <c r="B368" s="23" t="s">
        <v>392</v>
      </c>
    </row>
    <row r="369" spans="1:2">
      <c r="A369" s="19">
        <v>621401</v>
      </c>
      <c r="B369" s="23" t="s">
        <v>393</v>
      </c>
    </row>
    <row r="370" spans="1:2">
      <c r="A370" s="19">
        <v>621402</v>
      </c>
      <c r="B370" s="23" t="s">
        <v>394</v>
      </c>
    </row>
    <row r="371" spans="1:2">
      <c r="A371" s="19">
        <v>621506</v>
      </c>
      <c r="B371" s="23" t="s">
        <v>395</v>
      </c>
    </row>
    <row r="372" spans="1:2">
      <c r="A372" s="20">
        <v>502011</v>
      </c>
      <c r="B372" s="23" t="s">
        <v>396</v>
      </c>
    </row>
    <row r="373" spans="1:2">
      <c r="A373" s="19">
        <v>502015</v>
      </c>
      <c r="B373" s="23" t="s">
        <v>397</v>
      </c>
    </row>
    <row r="374" spans="1:2">
      <c r="A374" s="19">
        <v>730301</v>
      </c>
      <c r="B374" s="23" t="s">
        <v>398</v>
      </c>
    </row>
    <row r="375" spans="1:2">
      <c r="A375" s="19">
        <v>730302</v>
      </c>
      <c r="B375" s="23" t="s">
        <v>399</v>
      </c>
    </row>
    <row r="376" spans="1:2">
      <c r="A376" s="21">
        <v>730303</v>
      </c>
      <c r="B376" s="23" t="s">
        <v>400</v>
      </c>
    </row>
    <row r="377" spans="1:2">
      <c r="A377" s="21">
        <v>730304</v>
      </c>
      <c r="B377" s="23" t="s">
        <v>401</v>
      </c>
    </row>
    <row r="378" spans="1:2">
      <c r="A378" s="21">
        <v>730307</v>
      </c>
      <c r="B378" s="23" t="s">
        <v>402</v>
      </c>
    </row>
    <row r="379" spans="1:2">
      <c r="A379" s="21">
        <v>730308</v>
      </c>
      <c r="B379" s="23" t="s">
        <v>403</v>
      </c>
    </row>
    <row r="380" spans="1:2">
      <c r="A380" s="19">
        <v>730309</v>
      </c>
      <c r="B380" s="23" t="s">
        <v>404</v>
      </c>
    </row>
    <row r="381" spans="1:2">
      <c r="A381" s="19">
        <v>730701</v>
      </c>
      <c r="B381" s="23" t="s">
        <v>405</v>
      </c>
    </row>
    <row r="382" spans="1:2">
      <c r="A382" s="19">
        <v>730703</v>
      </c>
      <c r="B382" s="23" t="s">
        <v>406</v>
      </c>
    </row>
    <row r="383" spans="1:2">
      <c r="A383" s="19">
        <v>730704</v>
      </c>
      <c r="B383" s="23" t="s">
        <v>407</v>
      </c>
    </row>
    <row r="384" spans="1:2">
      <c r="A384" s="19">
        <v>730705</v>
      </c>
      <c r="B384" s="23" t="s">
        <v>408</v>
      </c>
    </row>
    <row r="385" spans="1:2">
      <c r="A385" s="19">
        <v>730706</v>
      </c>
      <c r="B385" s="23" t="s">
        <v>409</v>
      </c>
    </row>
    <row r="386" spans="1:2">
      <c r="A386" s="19">
        <v>730707</v>
      </c>
      <c r="B386" s="23" t="s">
        <v>410</v>
      </c>
    </row>
    <row r="387" spans="1:2">
      <c r="A387" s="19">
        <v>730708</v>
      </c>
      <c r="B387" s="23" t="s">
        <v>411</v>
      </c>
    </row>
    <row r="388" spans="1:2">
      <c r="A388" s="19">
        <v>730709</v>
      </c>
      <c r="B388" s="23" t="s">
        <v>412</v>
      </c>
    </row>
    <row r="389" spans="1:2">
      <c r="A389" s="19">
        <v>730710</v>
      </c>
      <c r="B389" s="23" t="s">
        <v>413</v>
      </c>
    </row>
    <row r="390" spans="1:2">
      <c r="A390" s="21">
        <v>730711</v>
      </c>
      <c r="B390" s="23" t="s">
        <v>414</v>
      </c>
    </row>
    <row r="391" spans="1:2">
      <c r="A391" s="19">
        <v>730712</v>
      </c>
      <c r="B391" s="23" t="s">
        <v>415</v>
      </c>
    </row>
    <row r="392" spans="1:2">
      <c r="A392" s="19">
        <v>731601</v>
      </c>
      <c r="B392" s="23" t="s">
        <v>416</v>
      </c>
    </row>
    <row r="393" spans="1:2">
      <c r="A393" s="19">
        <v>731602</v>
      </c>
      <c r="B393" s="23" t="s">
        <v>417</v>
      </c>
    </row>
    <row r="394" spans="1:2">
      <c r="A394" s="19">
        <v>731603</v>
      </c>
      <c r="B394" s="23" t="s">
        <v>418</v>
      </c>
    </row>
    <row r="395" spans="1:2">
      <c r="A395" s="19">
        <v>731604</v>
      </c>
      <c r="B395" s="23" t="s">
        <v>419</v>
      </c>
    </row>
    <row r="396" spans="1:2">
      <c r="A396" s="19">
        <v>731605</v>
      </c>
      <c r="B396" s="23" t="s">
        <v>420</v>
      </c>
    </row>
    <row r="397" spans="1:2">
      <c r="A397" s="19">
        <v>731606</v>
      </c>
      <c r="B397" s="23" t="s">
        <v>421</v>
      </c>
    </row>
    <row r="398" spans="1:2">
      <c r="A398" s="19">
        <v>731701</v>
      </c>
      <c r="B398" s="23" t="s">
        <v>422</v>
      </c>
    </row>
    <row r="399" spans="1:2">
      <c r="A399" s="19">
        <v>731703</v>
      </c>
      <c r="B399" s="23" t="s">
        <v>423</v>
      </c>
    </row>
    <row r="400" spans="1:2">
      <c r="A400" s="19">
        <v>731704</v>
      </c>
      <c r="B400" s="23" t="s">
        <v>424</v>
      </c>
    </row>
    <row r="401" spans="1:2">
      <c r="A401" s="19">
        <v>731705</v>
      </c>
      <c r="B401" s="23" t="s">
        <v>425</v>
      </c>
    </row>
    <row r="402" spans="1:2">
      <c r="A402" s="19">
        <v>731801</v>
      </c>
      <c r="B402" s="23" t="s">
        <v>426</v>
      </c>
    </row>
    <row r="403" spans="1:2">
      <c r="A403" s="19">
        <v>731802</v>
      </c>
      <c r="B403" s="23" t="s">
        <v>427</v>
      </c>
    </row>
    <row r="404" spans="1:2">
      <c r="A404" s="21">
        <v>731803</v>
      </c>
      <c r="B404" s="23" t="s">
        <v>428</v>
      </c>
    </row>
    <row r="405" spans="1:2">
      <c r="A405" s="21">
        <v>731804</v>
      </c>
      <c r="B405" s="23" t="s">
        <v>429</v>
      </c>
    </row>
    <row r="406" spans="1:2">
      <c r="A406" s="19">
        <v>732001</v>
      </c>
      <c r="B406" s="23" t="s">
        <v>430</v>
      </c>
    </row>
    <row r="407" spans="1:2">
      <c r="A407" s="19">
        <v>732002</v>
      </c>
      <c r="B407" s="23" t="s">
        <v>431</v>
      </c>
    </row>
    <row r="408" spans="1:2">
      <c r="A408" s="19">
        <v>732005</v>
      </c>
      <c r="B408" s="23" t="s">
        <v>432</v>
      </c>
    </row>
    <row r="409" spans="1:2">
      <c r="A409" s="19">
        <v>732101</v>
      </c>
      <c r="B409" s="23" t="s">
        <v>433</v>
      </c>
    </row>
    <row r="410" spans="1:2">
      <c r="A410" s="19">
        <v>732102</v>
      </c>
      <c r="B410" s="23" t="s">
        <v>434</v>
      </c>
    </row>
    <row r="411" spans="1:2">
      <c r="A411" s="19">
        <v>732103</v>
      </c>
      <c r="B411" s="23" t="s">
        <v>435</v>
      </c>
    </row>
    <row r="412" spans="1:2">
      <c r="A412" s="21">
        <v>732104</v>
      </c>
      <c r="B412" s="23" t="s">
        <v>436</v>
      </c>
    </row>
    <row r="413" spans="1:2">
      <c r="A413" s="21">
        <v>732105</v>
      </c>
      <c r="B413" s="23" t="s">
        <v>437</v>
      </c>
    </row>
    <row r="414" spans="1:2">
      <c r="A414" s="21">
        <v>732106</v>
      </c>
      <c r="B414" s="23" t="s">
        <v>438</v>
      </c>
    </row>
    <row r="415" spans="1:2">
      <c r="A415" s="19">
        <v>732301</v>
      </c>
      <c r="B415" s="23" t="s">
        <v>439</v>
      </c>
    </row>
    <row r="416" spans="1:2">
      <c r="A416" s="19">
        <v>732302</v>
      </c>
      <c r="B416" s="23" t="s">
        <v>440</v>
      </c>
    </row>
    <row r="417" spans="1:2">
      <c r="A417" s="19">
        <v>732303</v>
      </c>
      <c r="B417" s="23" t="s">
        <v>441</v>
      </c>
    </row>
    <row r="418" spans="1:2">
      <c r="A418" s="19">
        <v>732501</v>
      </c>
      <c r="B418" s="23" t="s">
        <v>442</v>
      </c>
    </row>
    <row r="419" spans="1:2">
      <c r="A419" s="19">
        <v>732502</v>
      </c>
      <c r="B419" s="23" t="s">
        <v>443</v>
      </c>
    </row>
    <row r="420" spans="1:2">
      <c r="A420" s="19">
        <v>732503</v>
      </c>
      <c r="B420" s="23" t="s">
        <v>444</v>
      </c>
    </row>
    <row r="421" spans="1:2">
      <c r="A421" s="19">
        <v>732504</v>
      </c>
      <c r="B421" s="23" t="s">
        <v>445</v>
      </c>
    </row>
    <row r="422" spans="1:2">
      <c r="A422" s="19">
        <v>732505</v>
      </c>
      <c r="B422" s="23" t="s">
        <v>446</v>
      </c>
    </row>
    <row r="423" spans="1:2">
      <c r="A423" s="19">
        <v>732506</v>
      </c>
      <c r="B423" s="23" t="s">
        <v>447</v>
      </c>
    </row>
    <row r="424" spans="1:2">
      <c r="A424" s="19">
        <v>732601</v>
      </c>
      <c r="B424" s="23" t="s">
        <v>448</v>
      </c>
    </row>
    <row r="425" spans="1:2">
      <c r="A425" s="19">
        <v>732602</v>
      </c>
      <c r="B425" s="23" t="s">
        <v>449</v>
      </c>
    </row>
    <row r="426" spans="1:2">
      <c r="A426" s="19">
        <v>732603</v>
      </c>
      <c r="B426" s="23" t="s">
        <v>418</v>
      </c>
    </row>
    <row r="427" spans="1:2">
      <c r="A427" s="19">
        <v>732604</v>
      </c>
      <c r="B427" s="23" t="s">
        <v>450</v>
      </c>
    </row>
    <row r="428" spans="1:2">
      <c r="A428" s="19">
        <v>732605</v>
      </c>
      <c r="B428" s="23" t="s">
        <v>451</v>
      </c>
    </row>
    <row r="429" spans="1:2">
      <c r="A429" s="19">
        <v>732606</v>
      </c>
      <c r="B429" s="23" t="s">
        <v>452</v>
      </c>
    </row>
    <row r="430" spans="1:2">
      <c r="A430" s="19">
        <v>732705</v>
      </c>
      <c r="B430" s="23" t="s">
        <v>453</v>
      </c>
    </row>
    <row r="431" spans="1:2">
      <c r="A431" s="19">
        <v>732801</v>
      </c>
      <c r="B431" s="23" t="s">
        <v>454</v>
      </c>
    </row>
    <row r="432" spans="1:2">
      <c r="A432" s="19">
        <v>732802</v>
      </c>
      <c r="B432" s="23" t="s">
        <v>455</v>
      </c>
    </row>
    <row r="433" spans="1:2">
      <c r="A433" s="19">
        <v>732803</v>
      </c>
      <c r="B433" s="23" t="s">
        <v>456</v>
      </c>
    </row>
    <row r="434" spans="1:2">
      <c r="A434" s="19">
        <v>732804</v>
      </c>
      <c r="B434" s="23" t="s">
        <v>457</v>
      </c>
    </row>
    <row r="435" spans="1:2">
      <c r="A435" s="19">
        <v>732805</v>
      </c>
      <c r="B435" s="23" t="s">
        <v>458</v>
      </c>
    </row>
    <row r="436" spans="1:2">
      <c r="A436" s="19">
        <v>732806</v>
      </c>
      <c r="B436" s="23" t="s">
        <v>459</v>
      </c>
    </row>
    <row r="437" spans="1:2">
      <c r="A437" s="19">
        <v>732807</v>
      </c>
      <c r="B437" s="23" t="s">
        <v>460</v>
      </c>
    </row>
    <row r="438" spans="1:2">
      <c r="A438" s="19">
        <v>732808</v>
      </c>
      <c r="B438" s="23" t="s">
        <v>461</v>
      </c>
    </row>
    <row r="439" spans="1:2">
      <c r="A439" s="19">
        <v>732901</v>
      </c>
      <c r="B439" s="23" t="s">
        <v>462</v>
      </c>
    </row>
    <row r="440" spans="1:2">
      <c r="A440" s="19">
        <v>630301</v>
      </c>
      <c r="B440" s="23" t="s">
        <v>463</v>
      </c>
    </row>
    <row r="441" spans="1:2">
      <c r="A441" s="19">
        <v>630302</v>
      </c>
      <c r="B441" s="23" t="s">
        <v>464</v>
      </c>
    </row>
    <row r="442" spans="1:2">
      <c r="A442" s="21">
        <v>630303</v>
      </c>
      <c r="B442" s="23" t="s">
        <v>465</v>
      </c>
    </row>
    <row r="443" spans="1:2">
      <c r="A443" s="21">
        <v>630304</v>
      </c>
      <c r="B443" s="23" t="s">
        <v>466</v>
      </c>
    </row>
    <row r="444" spans="1:2">
      <c r="A444" s="19">
        <v>630305</v>
      </c>
      <c r="B444" s="23" t="s">
        <v>467</v>
      </c>
    </row>
    <row r="445" spans="1:2">
      <c r="A445" s="19">
        <v>630701</v>
      </c>
      <c r="B445" s="23" t="s">
        <v>468</v>
      </c>
    </row>
    <row r="446" spans="1:2">
      <c r="A446" s="19">
        <v>630704</v>
      </c>
      <c r="B446" s="23" t="s">
        <v>469</v>
      </c>
    </row>
    <row r="447" spans="1:2">
      <c r="A447" s="19">
        <v>630705</v>
      </c>
      <c r="B447" s="23" t="s">
        <v>470</v>
      </c>
    </row>
    <row r="448" spans="1:2">
      <c r="A448" s="19">
        <v>630706</v>
      </c>
      <c r="B448" s="23" t="s">
        <v>471</v>
      </c>
    </row>
    <row r="449" spans="1:2">
      <c r="A449" s="19">
        <v>630707</v>
      </c>
      <c r="B449" s="23" t="s">
        <v>472</v>
      </c>
    </row>
    <row r="450" spans="1:2">
      <c r="A450" s="19">
        <v>631601</v>
      </c>
      <c r="B450" s="23" t="s">
        <v>473</v>
      </c>
    </row>
    <row r="451" spans="1:2">
      <c r="A451" s="19">
        <v>631602</v>
      </c>
      <c r="B451" s="23" t="s">
        <v>474</v>
      </c>
    </row>
    <row r="452" spans="1:2">
      <c r="A452" s="19">
        <v>631603</v>
      </c>
      <c r="B452" s="23" t="s">
        <v>475</v>
      </c>
    </row>
    <row r="453" spans="1:2">
      <c r="A453" s="19">
        <v>631604</v>
      </c>
      <c r="B453" s="23" t="s">
        <v>476</v>
      </c>
    </row>
    <row r="454" spans="1:2">
      <c r="A454" s="19">
        <v>631703</v>
      </c>
      <c r="B454" s="23" t="s">
        <v>477</v>
      </c>
    </row>
    <row r="455" spans="1:2">
      <c r="A455" s="19">
        <v>631801</v>
      </c>
      <c r="B455" s="23" t="s">
        <v>478</v>
      </c>
    </row>
    <row r="456" spans="1:2">
      <c r="A456" s="19">
        <v>631802</v>
      </c>
      <c r="B456" s="23" t="s">
        <v>479</v>
      </c>
    </row>
    <row r="457" spans="1:2">
      <c r="A457" s="19">
        <v>631803</v>
      </c>
      <c r="B457" s="23" t="s">
        <v>480</v>
      </c>
    </row>
    <row r="458" spans="1:2">
      <c r="A458" s="19">
        <v>631804</v>
      </c>
      <c r="B458" s="23" t="s">
        <v>481</v>
      </c>
    </row>
    <row r="459" spans="1:2">
      <c r="A459" s="19">
        <v>632001</v>
      </c>
      <c r="B459" s="23" t="s">
        <v>482</v>
      </c>
    </row>
    <row r="460" spans="1:2">
      <c r="A460" s="19">
        <v>632101</v>
      </c>
      <c r="B460" s="23" t="s">
        <v>483</v>
      </c>
    </row>
    <row r="461" spans="1:2">
      <c r="A461" s="19">
        <v>632102</v>
      </c>
      <c r="B461" s="23" t="s">
        <v>484</v>
      </c>
    </row>
    <row r="462" spans="1:2">
      <c r="A462" s="19">
        <v>632103</v>
      </c>
      <c r="B462" s="23" t="s">
        <v>485</v>
      </c>
    </row>
    <row r="463" spans="1:2">
      <c r="A463" s="19">
        <v>632104</v>
      </c>
      <c r="B463" s="23" t="s">
        <v>486</v>
      </c>
    </row>
    <row r="464" spans="1:2">
      <c r="A464" s="19">
        <v>632301</v>
      </c>
      <c r="B464" s="23" t="s">
        <v>487</v>
      </c>
    </row>
    <row r="465" spans="1:2">
      <c r="A465" s="19">
        <v>632302</v>
      </c>
      <c r="B465" s="23" t="s">
        <v>488</v>
      </c>
    </row>
    <row r="466" spans="1:2">
      <c r="A466" s="19">
        <v>632501</v>
      </c>
      <c r="B466" s="23" t="s">
        <v>489</v>
      </c>
    </row>
    <row r="467" spans="1:2">
      <c r="A467" s="19">
        <v>632502</v>
      </c>
      <c r="B467" s="23" t="s">
        <v>490</v>
      </c>
    </row>
    <row r="468" spans="1:2">
      <c r="A468" s="20">
        <v>632503</v>
      </c>
      <c r="B468" s="23" t="s">
        <v>491</v>
      </c>
    </row>
    <row r="469" spans="1:2">
      <c r="A469" s="19">
        <v>632602</v>
      </c>
      <c r="B469" s="23" t="s">
        <v>492</v>
      </c>
    </row>
    <row r="470" spans="1:2">
      <c r="A470" s="19">
        <v>632606</v>
      </c>
      <c r="B470" s="23" t="s">
        <v>493</v>
      </c>
    </row>
    <row r="471" spans="1:2">
      <c r="A471" s="19">
        <v>632703</v>
      </c>
      <c r="B471" s="23" t="s">
        <v>494</v>
      </c>
    </row>
    <row r="472" spans="1:2">
      <c r="A472" s="19">
        <v>632801</v>
      </c>
      <c r="B472" s="23" t="s">
        <v>495</v>
      </c>
    </row>
    <row r="473" spans="1:2">
      <c r="A473" s="19">
        <v>632802</v>
      </c>
      <c r="B473" s="23" t="s">
        <v>496</v>
      </c>
    </row>
    <row r="474" spans="1:2">
      <c r="A474" s="19">
        <v>632803</v>
      </c>
      <c r="B474" s="23" t="s">
        <v>497</v>
      </c>
    </row>
    <row r="475" spans="1:2">
      <c r="A475" s="19">
        <v>632804</v>
      </c>
      <c r="B475" s="23" t="s">
        <v>498</v>
      </c>
    </row>
    <row r="476" spans="1:2">
      <c r="A476" s="19">
        <v>632805</v>
      </c>
      <c r="B476" s="23" t="s">
        <v>499</v>
      </c>
    </row>
    <row r="477" spans="1:2">
      <c r="A477" s="21">
        <v>632901</v>
      </c>
      <c r="B477" s="23" t="s">
        <v>500</v>
      </c>
    </row>
    <row r="478" spans="1:2">
      <c r="A478" s="21">
        <v>503911</v>
      </c>
      <c r="B478" s="23" t="s">
        <v>501</v>
      </c>
    </row>
    <row r="479" spans="1:2">
      <c r="A479" s="21">
        <v>503913</v>
      </c>
      <c r="B479" s="23" t="s">
        <v>502</v>
      </c>
    </row>
    <row r="480" spans="1:2">
      <c r="A480" s="21">
        <v>503914</v>
      </c>
      <c r="B480" s="23" t="s">
        <v>503</v>
      </c>
    </row>
    <row r="481" spans="1:2">
      <c r="A481" s="21">
        <v>503915</v>
      </c>
      <c r="B481" s="23" t="s">
        <v>504</v>
      </c>
    </row>
    <row r="482" spans="1:2">
      <c r="A482" s="21">
        <v>504114</v>
      </c>
      <c r="B482" s="23" t="s">
        <v>505</v>
      </c>
    </row>
    <row r="483" spans="1:2">
      <c r="A483" s="21">
        <v>504117</v>
      </c>
      <c r="B483" s="23" t="s">
        <v>506</v>
      </c>
    </row>
    <row r="484" spans="1:2">
      <c r="A484" s="21">
        <v>504213</v>
      </c>
      <c r="B484" s="23" t="s">
        <v>507</v>
      </c>
    </row>
    <row r="485" spans="1:2">
      <c r="A485" s="21">
        <v>504512</v>
      </c>
      <c r="B485" s="23" t="s">
        <v>508</v>
      </c>
    </row>
    <row r="486" spans="1:2">
      <c r="A486" s="21">
        <v>504711</v>
      </c>
      <c r="B486" s="23" t="s">
        <v>509</v>
      </c>
    </row>
    <row r="487" spans="1:2">
      <c r="A487" s="21">
        <v>504812</v>
      </c>
      <c r="B487" s="23" t="s">
        <v>510</v>
      </c>
    </row>
    <row r="488" spans="1:2">
      <c r="A488" s="21">
        <v>505011</v>
      </c>
      <c r="B488" s="23" t="s">
        <v>511</v>
      </c>
    </row>
    <row r="489" spans="1:2">
      <c r="A489" s="21">
        <v>740401</v>
      </c>
      <c r="B489" s="23" t="s">
        <v>512</v>
      </c>
    </row>
    <row r="490" spans="1:2">
      <c r="A490" s="21">
        <v>740402</v>
      </c>
      <c r="B490" s="23" t="s">
        <v>513</v>
      </c>
    </row>
    <row r="491" spans="1:2">
      <c r="A491" s="21">
        <v>740410</v>
      </c>
      <c r="B491" s="23" t="s">
        <v>514</v>
      </c>
    </row>
    <row r="492" spans="1:2">
      <c r="A492" s="21">
        <v>740411</v>
      </c>
      <c r="B492" s="23" t="s">
        <v>515</v>
      </c>
    </row>
    <row r="493" spans="1:2">
      <c r="A493" s="21">
        <v>740413</v>
      </c>
      <c r="B493" s="23" t="s">
        <v>516</v>
      </c>
    </row>
    <row r="494" spans="1:2">
      <c r="A494" s="21">
        <v>740414</v>
      </c>
      <c r="B494" s="23" t="s">
        <v>517</v>
      </c>
    </row>
    <row r="495" spans="1:2">
      <c r="A495" s="21">
        <v>740415</v>
      </c>
      <c r="B495" s="23" t="s">
        <v>518</v>
      </c>
    </row>
    <row r="496" spans="1:2">
      <c r="A496" s="21">
        <v>740416</v>
      </c>
      <c r="B496" s="23" t="s">
        <v>519</v>
      </c>
    </row>
    <row r="497" spans="1:2">
      <c r="A497" s="21">
        <v>743001</v>
      </c>
      <c r="B497" s="23" t="s">
        <v>520</v>
      </c>
    </row>
    <row r="498" spans="1:2">
      <c r="A498" s="21">
        <v>743002</v>
      </c>
      <c r="B498" s="23" t="s">
        <v>521</v>
      </c>
    </row>
    <row r="499" spans="1:2">
      <c r="A499" s="21">
        <v>743004</v>
      </c>
      <c r="B499" s="23" t="s">
        <v>522</v>
      </c>
    </row>
    <row r="500" spans="1:2">
      <c r="A500" s="21">
        <v>743101</v>
      </c>
      <c r="B500" s="23" t="s">
        <v>523</v>
      </c>
    </row>
    <row r="501" spans="1:2">
      <c r="A501" s="21">
        <v>743102</v>
      </c>
      <c r="B501" s="23" t="s">
        <v>524</v>
      </c>
    </row>
    <row r="502" spans="1:2">
      <c r="A502" s="21">
        <v>743103</v>
      </c>
      <c r="B502" s="23" t="s">
        <v>525</v>
      </c>
    </row>
    <row r="503" spans="1:2">
      <c r="A503" s="21">
        <v>743201</v>
      </c>
      <c r="B503" s="23" t="s">
        <v>526</v>
      </c>
    </row>
    <row r="504" spans="1:2">
      <c r="A504" s="21">
        <v>743203</v>
      </c>
      <c r="B504" s="23" t="s">
        <v>527</v>
      </c>
    </row>
    <row r="505" spans="1:2">
      <c r="A505" s="21">
        <v>743304</v>
      </c>
      <c r="B505" s="23" t="s">
        <v>528</v>
      </c>
    </row>
    <row r="506" spans="1:2">
      <c r="A506" s="21">
        <v>743401</v>
      </c>
      <c r="B506" s="23" t="s">
        <v>529</v>
      </c>
    </row>
    <row r="507" spans="1:2">
      <c r="A507" s="21">
        <v>743402</v>
      </c>
      <c r="B507" s="23" t="s">
        <v>530</v>
      </c>
    </row>
    <row r="508" spans="1:2">
      <c r="A508" s="21">
        <v>743501</v>
      </c>
      <c r="B508" s="23" t="s">
        <v>531</v>
      </c>
    </row>
    <row r="509" spans="1:2">
      <c r="A509" s="21">
        <v>743601</v>
      </c>
      <c r="B509" s="23" t="s">
        <v>532</v>
      </c>
    </row>
    <row r="510" spans="1:2">
      <c r="A510" s="22">
        <v>743706</v>
      </c>
      <c r="B510" s="23" t="s">
        <v>533</v>
      </c>
    </row>
    <row r="511" spans="1:2">
      <c r="A511" s="21">
        <v>743805</v>
      </c>
      <c r="B511" s="23" t="s">
        <v>708</v>
      </c>
    </row>
    <row r="512" spans="1:2">
      <c r="A512" s="21">
        <v>743901</v>
      </c>
      <c r="B512" s="23" t="s">
        <v>534</v>
      </c>
    </row>
    <row r="513" spans="1:2">
      <c r="A513" s="21">
        <v>743906</v>
      </c>
      <c r="B513" s="23" t="s">
        <v>535</v>
      </c>
    </row>
    <row r="514" spans="1:2">
      <c r="A514" s="21">
        <v>743907</v>
      </c>
      <c r="B514" s="23" t="s">
        <v>536</v>
      </c>
    </row>
    <row r="515" spans="1:2">
      <c r="A515" s="21">
        <v>744001</v>
      </c>
      <c r="B515" s="23" t="s">
        <v>537</v>
      </c>
    </row>
    <row r="516" spans="1:2">
      <c r="A516" s="21">
        <v>744002</v>
      </c>
      <c r="B516" s="23" t="s">
        <v>538</v>
      </c>
    </row>
    <row r="517" spans="1:2">
      <c r="A517" s="21">
        <v>744003</v>
      </c>
      <c r="B517" s="23" t="s">
        <v>539</v>
      </c>
    </row>
    <row r="518" spans="1:2">
      <c r="A518" s="21">
        <v>744101</v>
      </c>
      <c r="B518" s="23" t="s">
        <v>540</v>
      </c>
    </row>
    <row r="519" spans="1:2">
      <c r="A519" s="21">
        <v>744102</v>
      </c>
      <c r="B519" s="23" t="s">
        <v>541</v>
      </c>
    </row>
    <row r="520" spans="1:2">
      <c r="A520" s="21">
        <v>744103</v>
      </c>
      <c r="B520" s="23" t="s">
        <v>542</v>
      </c>
    </row>
    <row r="521" spans="1:2">
      <c r="A521" s="21">
        <v>744104</v>
      </c>
      <c r="B521" s="23" t="s">
        <v>543</v>
      </c>
    </row>
    <row r="522" spans="1:2">
      <c r="A522" s="21">
        <v>744105</v>
      </c>
      <c r="B522" s="23" t="s">
        <v>544</v>
      </c>
    </row>
    <row r="523" spans="1:2">
      <c r="A523" s="21">
        <v>744201</v>
      </c>
      <c r="B523" s="23" t="s">
        <v>545</v>
      </c>
    </row>
    <row r="524" spans="1:2">
      <c r="A524" s="21">
        <v>754303</v>
      </c>
      <c r="B524" s="23" t="s">
        <v>546</v>
      </c>
    </row>
    <row r="525" spans="1:2">
      <c r="A525" s="21">
        <v>754305</v>
      </c>
      <c r="B525" s="23" t="s">
        <v>547</v>
      </c>
    </row>
    <row r="526" spans="1:2">
      <c r="A526" s="21">
        <v>754407</v>
      </c>
      <c r="B526" s="23" t="s">
        <v>548</v>
      </c>
    </row>
    <row r="527" spans="1:2">
      <c r="A527" s="21">
        <v>754511</v>
      </c>
      <c r="B527" s="23" t="s">
        <v>549</v>
      </c>
    </row>
    <row r="528" spans="1:2">
      <c r="A528" s="21">
        <v>754601</v>
      </c>
      <c r="B528" s="23" t="s">
        <v>550</v>
      </c>
    </row>
    <row r="529" spans="1:2">
      <c r="A529" s="21">
        <v>754705</v>
      </c>
      <c r="B529" s="23" t="s">
        <v>551</v>
      </c>
    </row>
    <row r="530" spans="1:2">
      <c r="A530" s="21">
        <v>754801</v>
      </c>
      <c r="B530" s="23" t="s">
        <v>552</v>
      </c>
    </row>
    <row r="531" spans="1:2">
      <c r="A531" s="21">
        <v>755101</v>
      </c>
      <c r="B531" s="23" t="s">
        <v>553</v>
      </c>
    </row>
    <row r="532" spans="1:2">
      <c r="A532" s="21">
        <v>755201</v>
      </c>
      <c r="B532" s="23" t="s">
        <v>554</v>
      </c>
    </row>
    <row r="533" spans="1:2">
      <c r="A533" s="21">
        <v>755301</v>
      </c>
      <c r="B533" s="23" t="s">
        <v>555</v>
      </c>
    </row>
    <row r="534" spans="1:2">
      <c r="A534" s="21">
        <v>755401</v>
      </c>
      <c r="B534" s="23" t="s">
        <v>556</v>
      </c>
    </row>
    <row r="535" spans="1:2">
      <c r="A535" s="21">
        <v>755501</v>
      </c>
      <c r="B535" s="23" t="s">
        <v>557</v>
      </c>
    </row>
    <row r="536" spans="1:2">
      <c r="A536" s="21">
        <v>640401</v>
      </c>
      <c r="B536" s="23" t="s">
        <v>558</v>
      </c>
    </row>
    <row r="537" spans="1:2">
      <c r="A537" s="21">
        <v>640403</v>
      </c>
      <c r="B537" s="23" t="s">
        <v>559</v>
      </c>
    </row>
    <row r="538" spans="1:2">
      <c r="A538" s="21">
        <v>640405</v>
      </c>
      <c r="B538" s="23" t="s">
        <v>560</v>
      </c>
    </row>
    <row r="539" spans="1:2">
      <c r="A539" s="21">
        <v>640406</v>
      </c>
      <c r="B539" s="23" t="s">
        <v>561</v>
      </c>
    </row>
    <row r="540" spans="1:2">
      <c r="A540" s="21">
        <v>640407</v>
      </c>
      <c r="B540" s="23" t="s">
        <v>562</v>
      </c>
    </row>
    <row r="541" spans="1:2">
      <c r="A541" s="21">
        <v>643001</v>
      </c>
      <c r="B541" s="23" t="s">
        <v>563</v>
      </c>
    </row>
    <row r="542" spans="1:2">
      <c r="A542" s="21">
        <v>643205</v>
      </c>
      <c r="B542" s="23" t="s">
        <v>564</v>
      </c>
    </row>
    <row r="543" spans="1:2">
      <c r="A543" s="21">
        <v>643302</v>
      </c>
      <c r="B543" s="23" t="s">
        <v>565</v>
      </c>
    </row>
    <row r="544" spans="1:2">
      <c r="A544" s="21">
        <v>643401</v>
      </c>
      <c r="B544" s="23" t="s">
        <v>566</v>
      </c>
    </row>
    <row r="545" spans="1:2">
      <c r="A545" s="21">
        <v>643501</v>
      </c>
      <c r="B545" s="23" t="s">
        <v>567</v>
      </c>
    </row>
    <row r="546" spans="1:2">
      <c r="A546" s="21">
        <v>643601</v>
      </c>
      <c r="B546" s="23" t="s">
        <v>568</v>
      </c>
    </row>
    <row r="547" spans="1:2">
      <c r="A547" s="21">
        <v>643704</v>
      </c>
      <c r="B547" s="23" t="s">
        <v>569</v>
      </c>
    </row>
    <row r="548" spans="1:2">
      <c r="A548" s="21">
        <v>643804</v>
      </c>
      <c r="B548" s="23" t="s">
        <v>707</v>
      </c>
    </row>
    <row r="549" spans="1:2">
      <c r="A549" s="21">
        <v>643903</v>
      </c>
      <c r="B549" s="23" t="s">
        <v>570</v>
      </c>
    </row>
    <row r="550" spans="1:2">
      <c r="A550" s="21">
        <v>644001</v>
      </c>
      <c r="B550" s="23" t="s">
        <v>571</v>
      </c>
    </row>
    <row r="551" spans="1:2">
      <c r="A551" s="21">
        <v>644301</v>
      </c>
      <c r="B551" s="23" t="s">
        <v>709</v>
      </c>
    </row>
    <row r="552" spans="1:2">
      <c r="A552" s="21">
        <v>654301</v>
      </c>
      <c r="B552" s="23" t="s">
        <v>572</v>
      </c>
    </row>
    <row r="553" spans="1:2">
      <c r="A553" s="21">
        <v>654401</v>
      </c>
      <c r="B553" s="23" t="s">
        <v>573</v>
      </c>
    </row>
    <row r="554" spans="1:2">
      <c r="A554" s="21">
        <v>655101</v>
      </c>
      <c r="B554" s="23" t="s">
        <v>574</v>
      </c>
    </row>
    <row r="555" spans="1:2">
      <c r="A555" s="21">
        <v>655301</v>
      </c>
      <c r="B555" s="23" t="s">
        <v>575</v>
      </c>
    </row>
    <row r="556" spans="1:2">
      <c r="A556" s="21">
        <v>655302</v>
      </c>
      <c r="B556" s="23" t="s">
        <v>576</v>
      </c>
    </row>
    <row r="557" spans="1:2">
      <c r="A557" s="21">
        <v>655303</v>
      </c>
      <c r="B557" s="23" t="s">
        <v>577</v>
      </c>
    </row>
    <row r="558" spans="1:2">
      <c r="A558" s="21">
        <v>655304</v>
      </c>
      <c r="B558" s="23" t="s">
        <v>578</v>
      </c>
    </row>
    <row r="559" spans="1:2">
      <c r="A559" s="18">
        <v>509321</v>
      </c>
      <c r="B559" s="23" t="s">
        <v>579</v>
      </c>
    </row>
    <row r="560" spans="1:2">
      <c r="A560" s="21">
        <v>500212</v>
      </c>
      <c r="B560" s="23" t="s">
        <v>580</v>
      </c>
    </row>
    <row r="561" spans="1:2">
      <c r="A561" s="21">
        <v>500215</v>
      </c>
      <c r="B561" s="23" t="s">
        <v>581</v>
      </c>
    </row>
    <row r="562" spans="1:2">
      <c r="A562" s="21">
        <v>505311</v>
      </c>
      <c r="B562" s="23" t="s">
        <v>582</v>
      </c>
    </row>
    <row r="563" spans="1:2">
      <c r="A563" s="19">
        <v>505313</v>
      </c>
      <c r="B563" s="23" t="s">
        <v>583</v>
      </c>
    </row>
    <row r="564" spans="1:2">
      <c r="A564" s="21">
        <v>505615</v>
      </c>
      <c r="B564" s="23" t="s">
        <v>584</v>
      </c>
    </row>
    <row r="565" spans="1:2">
      <c r="A565" s="19">
        <v>505712</v>
      </c>
      <c r="B565" s="23" t="s">
        <v>585</v>
      </c>
    </row>
    <row r="566" spans="1:2">
      <c r="A566" s="21">
        <v>505817</v>
      </c>
      <c r="B566" s="23" t="s">
        <v>586</v>
      </c>
    </row>
    <row r="567" spans="1:2">
      <c r="A567" s="21">
        <v>506011</v>
      </c>
      <c r="B567" s="23" t="s">
        <v>587</v>
      </c>
    </row>
    <row r="568" spans="1:2">
      <c r="A568" s="21">
        <v>506511</v>
      </c>
      <c r="B568" s="23" t="s">
        <v>588</v>
      </c>
    </row>
    <row r="569" spans="1:2">
      <c r="A569" s="19">
        <v>506611</v>
      </c>
      <c r="B569" s="23" t="s">
        <v>589</v>
      </c>
    </row>
    <row r="570" spans="1:2">
      <c r="A570" s="19">
        <v>760201</v>
      </c>
      <c r="B570" s="23" t="s">
        <v>590</v>
      </c>
    </row>
    <row r="571" spans="1:2">
      <c r="A571" s="19">
        <v>760202</v>
      </c>
      <c r="B571" s="23" t="s">
        <v>591</v>
      </c>
    </row>
    <row r="572" spans="1:2">
      <c r="A572" s="19">
        <v>760204</v>
      </c>
      <c r="B572" s="23" t="s">
        <v>592</v>
      </c>
    </row>
    <row r="573" spans="1:2">
      <c r="A573" s="19">
        <v>760206</v>
      </c>
      <c r="B573" s="23" t="s">
        <v>593</v>
      </c>
    </row>
    <row r="574" spans="1:2">
      <c r="A574" s="19">
        <v>760207</v>
      </c>
      <c r="B574" s="23" t="s">
        <v>423</v>
      </c>
    </row>
    <row r="575" spans="1:2">
      <c r="A575" s="19">
        <v>760208</v>
      </c>
      <c r="B575" s="23" t="s">
        <v>594</v>
      </c>
    </row>
    <row r="576" spans="1:2">
      <c r="A576" s="19">
        <v>760214</v>
      </c>
      <c r="B576" s="23" t="s">
        <v>595</v>
      </c>
    </row>
    <row r="577" spans="1:2">
      <c r="A577" s="19">
        <v>760215</v>
      </c>
      <c r="B577" s="23" t="s">
        <v>596</v>
      </c>
    </row>
    <row r="578" spans="1:2">
      <c r="A578" s="19">
        <v>760219</v>
      </c>
      <c r="B578" s="23" t="s">
        <v>597</v>
      </c>
    </row>
    <row r="579" spans="1:2">
      <c r="A579" s="19">
        <v>760220</v>
      </c>
      <c r="B579" s="23" t="s">
        <v>598</v>
      </c>
    </row>
    <row r="580" spans="1:2">
      <c r="A580" s="19">
        <v>760221</v>
      </c>
      <c r="B580" s="23" t="s">
        <v>599</v>
      </c>
    </row>
    <row r="581" spans="1:2">
      <c r="A581" s="19">
        <v>760222</v>
      </c>
      <c r="B581" s="23" t="s">
        <v>600</v>
      </c>
    </row>
    <row r="582" spans="1:2">
      <c r="A582" s="19">
        <v>760223</v>
      </c>
      <c r="B582" s="23" t="s">
        <v>601</v>
      </c>
    </row>
    <row r="583" spans="1:2">
      <c r="A583" s="19">
        <v>760224</v>
      </c>
      <c r="B583" s="23" t="s">
        <v>602</v>
      </c>
    </row>
    <row r="584" spans="1:2">
      <c r="A584" s="19">
        <v>760225</v>
      </c>
      <c r="B584" s="23" t="s">
        <v>603</v>
      </c>
    </row>
    <row r="585" spans="1:2">
      <c r="A585" s="19">
        <v>766103</v>
      </c>
      <c r="B585" s="23" t="s">
        <v>604</v>
      </c>
    </row>
    <row r="586" spans="1:2">
      <c r="A586" s="19">
        <v>766106</v>
      </c>
      <c r="B586" s="23" t="s">
        <v>605</v>
      </c>
    </row>
    <row r="587" spans="1:2">
      <c r="A587" s="19">
        <v>766108</v>
      </c>
      <c r="B587" s="23" t="s">
        <v>606</v>
      </c>
    </row>
    <row r="588" spans="1:2">
      <c r="A588" s="21">
        <v>766201</v>
      </c>
      <c r="B588" s="23" t="s">
        <v>607</v>
      </c>
    </row>
    <row r="589" spans="1:2">
      <c r="A589" s="19">
        <v>766202</v>
      </c>
      <c r="B589" s="23" t="s">
        <v>608</v>
      </c>
    </row>
    <row r="590" spans="1:2">
      <c r="A590" s="19">
        <v>766203</v>
      </c>
      <c r="B590" s="23" t="s">
        <v>609</v>
      </c>
    </row>
    <row r="591" spans="1:2">
      <c r="A591" s="19">
        <v>766204</v>
      </c>
      <c r="B591" s="23" t="s">
        <v>610</v>
      </c>
    </row>
    <row r="592" spans="1:2">
      <c r="A592" s="19">
        <v>766205</v>
      </c>
      <c r="B592" s="23" t="s">
        <v>611</v>
      </c>
    </row>
    <row r="593" spans="1:2">
      <c r="A593" s="19">
        <v>766206</v>
      </c>
      <c r="B593" s="23" t="s">
        <v>612</v>
      </c>
    </row>
    <row r="594" spans="1:2">
      <c r="A594" s="19">
        <v>766306</v>
      </c>
      <c r="B594" s="23" t="s">
        <v>613</v>
      </c>
    </row>
    <row r="595" spans="1:2">
      <c r="A595" s="19">
        <v>766401</v>
      </c>
      <c r="B595" s="23" t="s">
        <v>614</v>
      </c>
    </row>
    <row r="596" spans="1:2">
      <c r="A596" s="19">
        <v>766402</v>
      </c>
      <c r="B596" s="23" t="s">
        <v>615</v>
      </c>
    </row>
    <row r="597" spans="1:2">
      <c r="A597" s="19">
        <v>766403</v>
      </c>
      <c r="B597" s="23" t="s">
        <v>616</v>
      </c>
    </row>
    <row r="598" spans="1:2">
      <c r="A598" s="21">
        <v>766404</v>
      </c>
      <c r="B598" s="23" t="s">
        <v>617</v>
      </c>
    </row>
    <row r="599" spans="1:2">
      <c r="A599" s="19">
        <v>766405</v>
      </c>
      <c r="B599" s="23" t="s">
        <v>618</v>
      </c>
    </row>
    <row r="600" spans="1:2">
      <c r="A600" s="19">
        <v>766406</v>
      </c>
      <c r="B600" s="23" t="s">
        <v>619</v>
      </c>
    </row>
    <row r="601" spans="1:2">
      <c r="A601" s="19">
        <v>766505</v>
      </c>
      <c r="B601" s="23" t="s">
        <v>716</v>
      </c>
    </row>
    <row r="602" spans="1:2">
      <c r="A602" s="19">
        <v>766605</v>
      </c>
      <c r="B602" s="23" t="s">
        <v>620</v>
      </c>
    </row>
    <row r="603" spans="1:2">
      <c r="A603" s="19">
        <v>766606</v>
      </c>
      <c r="B603" s="23" t="s">
        <v>621</v>
      </c>
    </row>
    <row r="604" spans="1:2">
      <c r="A604" s="19">
        <v>766704</v>
      </c>
      <c r="B604" s="23" t="s">
        <v>622</v>
      </c>
    </row>
    <row r="605" spans="1:2">
      <c r="A605" s="19">
        <v>766807</v>
      </c>
      <c r="B605" s="23" t="s">
        <v>623</v>
      </c>
    </row>
    <row r="606" spans="1:2">
      <c r="A606" s="19">
        <v>766901</v>
      </c>
      <c r="B606" s="23" t="s">
        <v>624</v>
      </c>
    </row>
    <row r="607" spans="1:2">
      <c r="A607" s="19">
        <v>766903</v>
      </c>
      <c r="B607" s="23" t="s">
        <v>625</v>
      </c>
    </row>
    <row r="608" spans="1:2">
      <c r="A608" s="19">
        <v>766904</v>
      </c>
      <c r="B608" s="23" t="s">
        <v>626</v>
      </c>
    </row>
    <row r="609" spans="1:2">
      <c r="A609" s="19">
        <v>775301</v>
      </c>
      <c r="B609" s="23" t="s">
        <v>627</v>
      </c>
    </row>
    <row r="610" spans="1:2">
      <c r="A610" s="19">
        <v>775304</v>
      </c>
      <c r="B610" s="23" t="s">
        <v>628</v>
      </c>
    </row>
    <row r="611" spans="1:2">
      <c r="A611" s="19">
        <v>775306</v>
      </c>
      <c r="B611" s="23" t="s">
        <v>192</v>
      </c>
    </row>
    <row r="612" spans="1:2">
      <c r="A612" s="19">
        <v>775401</v>
      </c>
      <c r="B612" s="23" t="s">
        <v>629</v>
      </c>
    </row>
    <row r="613" spans="1:2">
      <c r="A613" s="19">
        <v>775506</v>
      </c>
      <c r="B613" s="23" t="s">
        <v>715</v>
      </c>
    </row>
    <row r="614" spans="1:2">
      <c r="A614" s="19">
        <v>775601</v>
      </c>
      <c r="B614" s="23" t="s">
        <v>630</v>
      </c>
    </row>
    <row r="615" spans="1:2">
      <c r="A615" s="19">
        <v>775602</v>
      </c>
      <c r="B615" s="23" t="s">
        <v>631</v>
      </c>
    </row>
    <row r="616" spans="1:2">
      <c r="A616" s="19">
        <v>775603</v>
      </c>
      <c r="B616" s="23" t="s">
        <v>632</v>
      </c>
    </row>
    <row r="617" spans="1:2">
      <c r="A617" s="19">
        <v>775606</v>
      </c>
      <c r="B617" s="23" t="s">
        <v>633</v>
      </c>
    </row>
    <row r="618" spans="1:2">
      <c r="A618" s="19">
        <v>775608</v>
      </c>
      <c r="B618" s="23" t="s">
        <v>634</v>
      </c>
    </row>
    <row r="619" spans="1:2">
      <c r="A619" s="21">
        <v>775701</v>
      </c>
      <c r="B619" s="23" t="s">
        <v>635</v>
      </c>
    </row>
    <row r="620" spans="1:2">
      <c r="A620" s="19">
        <v>775801</v>
      </c>
      <c r="B620" s="23" t="s">
        <v>636</v>
      </c>
    </row>
    <row r="621" spans="1:2">
      <c r="A621" s="19">
        <v>775802</v>
      </c>
      <c r="B621" s="23" t="s">
        <v>637</v>
      </c>
    </row>
    <row r="622" spans="1:2">
      <c r="A622" s="19">
        <v>775805</v>
      </c>
      <c r="B622" s="23" t="s">
        <v>638</v>
      </c>
    </row>
    <row r="623" spans="1:2">
      <c r="A623" s="19">
        <v>775901</v>
      </c>
      <c r="B623" s="23" t="s">
        <v>639</v>
      </c>
    </row>
    <row r="624" spans="1:2">
      <c r="A624" s="19">
        <v>776001</v>
      </c>
      <c r="B624" s="23" t="s">
        <v>640</v>
      </c>
    </row>
    <row r="625" spans="1:2">
      <c r="A625" s="19">
        <v>776002</v>
      </c>
      <c r="B625" s="23" t="s">
        <v>641</v>
      </c>
    </row>
    <row r="626" spans="1:2">
      <c r="A626" s="19">
        <v>776003</v>
      </c>
      <c r="B626" s="23" t="s">
        <v>642</v>
      </c>
    </row>
    <row r="627" spans="1:2">
      <c r="A627" s="19">
        <v>777103</v>
      </c>
      <c r="B627" s="23" t="s">
        <v>643</v>
      </c>
    </row>
    <row r="628" spans="1:2">
      <c r="A628" s="19">
        <v>770501</v>
      </c>
      <c r="B628" s="23" t="s">
        <v>644</v>
      </c>
    </row>
    <row r="629" spans="1:2">
      <c r="A629" s="19">
        <v>770503</v>
      </c>
      <c r="B629" s="23" t="s">
        <v>645</v>
      </c>
    </row>
    <row r="630" spans="1:2">
      <c r="A630" s="19">
        <v>770504</v>
      </c>
      <c r="B630" s="23" t="s">
        <v>646</v>
      </c>
    </row>
    <row r="631" spans="1:2">
      <c r="A631" s="19">
        <v>770507</v>
      </c>
      <c r="B631" s="23" t="s">
        <v>647</v>
      </c>
    </row>
    <row r="632" spans="1:2">
      <c r="A632" s="19">
        <v>770509</v>
      </c>
      <c r="B632" s="23" t="s">
        <v>648</v>
      </c>
    </row>
    <row r="633" spans="1:2">
      <c r="A633" s="19">
        <v>770510</v>
      </c>
      <c r="B633" s="23" t="s">
        <v>649</v>
      </c>
    </row>
    <row r="634" spans="1:2">
      <c r="A634" s="19">
        <v>770512</v>
      </c>
      <c r="B634" s="23" t="s">
        <v>650</v>
      </c>
    </row>
    <row r="635" spans="1:2">
      <c r="A635" s="19">
        <v>770513</v>
      </c>
      <c r="B635" s="23" t="s">
        <v>651</v>
      </c>
    </row>
    <row r="636" spans="1:2">
      <c r="A636" s="19">
        <v>770514</v>
      </c>
      <c r="B636" s="23" t="s">
        <v>652</v>
      </c>
    </row>
    <row r="637" spans="1:2">
      <c r="A637" s="19">
        <v>777001</v>
      </c>
      <c r="B637" s="23" t="s">
        <v>653</v>
      </c>
    </row>
    <row r="638" spans="1:2">
      <c r="A638" s="19">
        <v>777004</v>
      </c>
      <c r="B638" s="23" t="s">
        <v>654</v>
      </c>
    </row>
    <row r="639" spans="1:2">
      <c r="A639" s="19">
        <v>777006</v>
      </c>
      <c r="B639" s="23" t="s">
        <v>655</v>
      </c>
    </row>
    <row r="640" spans="1:2">
      <c r="A640" s="19">
        <v>777201</v>
      </c>
      <c r="B640" s="23" t="s">
        <v>656</v>
      </c>
    </row>
    <row r="641" spans="1:2">
      <c r="A641" s="19">
        <v>777204</v>
      </c>
      <c r="B641" s="23" t="s">
        <v>657</v>
      </c>
    </row>
    <row r="642" spans="1:2">
      <c r="A642" s="19">
        <v>777301</v>
      </c>
      <c r="B642" s="23" t="s">
        <v>658</v>
      </c>
    </row>
    <row r="643" spans="1:2">
      <c r="A643" s="19">
        <v>777401</v>
      </c>
      <c r="B643" s="23" t="s">
        <v>659</v>
      </c>
    </row>
    <row r="644" spans="1:2">
      <c r="A644" s="19">
        <v>777402</v>
      </c>
      <c r="B644" s="23" t="s">
        <v>660</v>
      </c>
    </row>
    <row r="645" spans="1:2">
      <c r="A645" s="19">
        <v>670501</v>
      </c>
      <c r="B645" s="23" t="s">
        <v>661</v>
      </c>
    </row>
    <row r="646" spans="1:2">
      <c r="A646" s="19">
        <v>670502</v>
      </c>
      <c r="B646" s="23" t="s">
        <v>662</v>
      </c>
    </row>
    <row r="647" spans="1:2">
      <c r="A647" s="19">
        <v>670503</v>
      </c>
      <c r="B647" s="23" t="s">
        <v>663</v>
      </c>
    </row>
    <row r="648" spans="1:2">
      <c r="A648" s="19">
        <v>670506</v>
      </c>
      <c r="B648" s="23" t="s">
        <v>664</v>
      </c>
    </row>
    <row r="649" spans="1:2">
      <c r="A649" s="19">
        <v>670509</v>
      </c>
      <c r="B649" s="23" t="s">
        <v>665</v>
      </c>
    </row>
    <row r="650" spans="1:2">
      <c r="A650" s="19">
        <v>670510</v>
      </c>
      <c r="B650" s="23" t="s">
        <v>666</v>
      </c>
    </row>
    <row r="651" spans="1:2">
      <c r="A651" s="19">
        <v>677001</v>
      </c>
      <c r="B651" s="23" t="s">
        <v>667</v>
      </c>
    </row>
    <row r="652" spans="1:2">
      <c r="A652" s="19">
        <v>677201</v>
      </c>
      <c r="B652" s="23" t="s">
        <v>668</v>
      </c>
    </row>
    <row r="653" spans="1:2">
      <c r="A653" s="19">
        <v>677203</v>
      </c>
      <c r="B653" s="23" t="s">
        <v>669</v>
      </c>
    </row>
    <row r="654" spans="1:2">
      <c r="A654" s="19">
        <v>677301</v>
      </c>
      <c r="B654" s="23" t="s">
        <v>670</v>
      </c>
    </row>
    <row r="655" spans="1:2">
      <c r="A655" s="19">
        <v>677401</v>
      </c>
      <c r="B655" s="23" t="s">
        <v>671</v>
      </c>
    </row>
    <row r="656" spans="1:2">
      <c r="A656" s="19">
        <v>660201</v>
      </c>
      <c r="B656" s="23" t="s">
        <v>672</v>
      </c>
    </row>
    <row r="657" spans="1:2">
      <c r="A657" s="19">
        <v>660202</v>
      </c>
      <c r="B657" s="23" t="s">
        <v>673</v>
      </c>
    </row>
    <row r="658" spans="1:2">
      <c r="A658" s="19">
        <v>660204</v>
      </c>
      <c r="B658" s="23" t="s">
        <v>674</v>
      </c>
    </row>
    <row r="659" spans="1:2">
      <c r="A659" s="19">
        <v>660205</v>
      </c>
      <c r="B659" s="23" t="s">
        <v>675</v>
      </c>
    </row>
    <row r="660" spans="1:2">
      <c r="A660" s="19">
        <v>660210</v>
      </c>
      <c r="B660" s="23" t="s">
        <v>676</v>
      </c>
    </row>
    <row r="661" spans="1:2">
      <c r="A661" s="19">
        <v>660211</v>
      </c>
      <c r="B661" s="23" t="s">
        <v>677</v>
      </c>
    </row>
    <row r="662" spans="1:2">
      <c r="A662" s="19">
        <v>660212</v>
      </c>
      <c r="B662" s="23" t="s">
        <v>678</v>
      </c>
    </row>
    <row r="663" spans="1:2">
      <c r="A663" s="19">
        <v>660213</v>
      </c>
      <c r="B663" s="23" t="s">
        <v>679</v>
      </c>
    </row>
    <row r="664" spans="1:2">
      <c r="A664" s="19">
        <v>660214</v>
      </c>
      <c r="B664" s="23" t="s">
        <v>680</v>
      </c>
    </row>
    <row r="665" spans="1:2">
      <c r="A665" s="19">
        <v>666101</v>
      </c>
      <c r="B665" s="23" t="s">
        <v>681</v>
      </c>
    </row>
    <row r="666" spans="1:2">
      <c r="A666" s="19">
        <v>666105</v>
      </c>
      <c r="B666" s="23" t="s">
        <v>682</v>
      </c>
    </row>
    <row r="667" spans="1:2">
      <c r="A667" s="21">
        <v>666201</v>
      </c>
      <c r="B667" s="23" t="s">
        <v>683</v>
      </c>
    </row>
    <row r="668" spans="1:2">
      <c r="A668" s="19">
        <v>666202</v>
      </c>
      <c r="B668" s="23" t="s">
        <v>684</v>
      </c>
    </row>
    <row r="669" spans="1:2">
      <c r="A669" s="19">
        <v>666304</v>
      </c>
      <c r="B669" s="23" t="s">
        <v>685</v>
      </c>
    </row>
    <row r="670" spans="1:2">
      <c r="A670" s="19">
        <v>666406</v>
      </c>
      <c r="B670" s="23" t="s">
        <v>686</v>
      </c>
    </row>
    <row r="671" spans="1:2">
      <c r="A671" s="19">
        <v>666407</v>
      </c>
      <c r="B671" s="23" t="s">
        <v>687</v>
      </c>
    </row>
    <row r="672" spans="1:2">
      <c r="A672" s="19">
        <v>666501</v>
      </c>
      <c r="B672" s="23" t="s">
        <v>688</v>
      </c>
    </row>
    <row r="673" spans="1:2">
      <c r="A673" s="19">
        <v>666603</v>
      </c>
      <c r="B673" s="23" t="s">
        <v>689</v>
      </c>
    </row>
    <row r="674" spans="1:2">
      <c r="A674" s="19">
        <v>666704</v>
      </c>
      <c r="B674" s="23" t="s">
        <v>690</v>
      </c>
    </row>
    <row r="675" spans="1:2">
      <c r="A675" s="19">
        <v>666805</v>
      </c>
      <c r="B675" s="23" t="s">
        <v>691</v>
      </c>
    </row>
    <row r="676" spans="1:2">
      <c r="A676" s="19">
        <v>666905</v>
      </c>
      <c r="B676" s="23" t="s">
        <v>692</v>
      </c>
    </row>
    <row r="677" spans="1:2">
      <c r="A677" s="19">
        <v>675301</v>
      </c>
      <c r="B677" s="23" t="s">
        <v>693</v>
      </c>
    </row>
    <row r="678" spans="1:2">
      <c r="A678" s="19">
        <v>675302</v>
      </c>
      <c r="B678" s="23" t="s">
        <v>694</v>
      </c>
    </row>
    <row r="679" spans="1:2">
      <c r="A679" s="19">
        <v>675401</v>
      </c>
      <c r="B679" s="23" t="s">
        <v>695</v>
      </c>
    </row>
    <row r="680" spans="1:2">
      <c r="A680" s="19">
        <v>675501</v>
      </c>
      <c r="B680" s="23" t="s">
        <v>696</v>
      </c>
    </row>
    <row r="681" spans="1:2">
      <c r="A681" s="19">
        <v>675601</v>
      </c>
      <c r="B681" s="23" t="s">
        <v>288</v>
      </c>
    </row>
    <row r="682" spans="1:2">
      <c r="A682" s="19">
        <v>675701</v>
      </c>
      <c r="B682" s="23" t="s">
        <v>697</v>
      </c>
    </row>
    <row r="683" spans="1:2">
      <c r="A683" s="19">
        <v>675801</v>
      </c>
      <c r="B683" s="23" t="s">
        <v>698</v>
      </c>
    </row>
    <row r="684" spans="1:2">
      <c r="A684" s="19">
        <v>675901</v>
      </c>
      <c r="B684" s="23" t="s">
        <v>699</v>
      </c>
    </row>
    <row r="685" spans="1:2">
      <c r="A685" s="19">
        <v>676001</v>
      </c>
      <c r="B685" s="23" t="s">
        <v>700</v>
      </c>
    </row>
    <row r="686" spans="1:2">
      <c r="A686" s="19">
        <v>677101</v>
      </c>
      <c r="B686" s="23" t="s">
        <v>701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配布者名簿</vt:lpstr>
      <vt:lpstr>受領書</vt:lpstr>
      <vt:lpstr>所属所データ</vt:lpstr>
      <vt:lpstr>受領書!Print_Area</vt:lpstr>
      <vt:lpstr>配布者名簿!Print_Area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　凌汰</dc:creator>
  <cp:lastModifiedBy>嶋　凌汰</cp:lastModifiedBy>
  <cp:lastPrinted>2025-03-19T08:31:35Z</cp:lastPrinted>
  <dcterms:created xsi:type="dcterms:W3CDTF">2024-10-23T23:25:21Z</dcterms:created>
  <dcterms:modified xsi:type="dcterms:W3CDTF">2025-03-31T00:20:38Z</dcterms:modified>
</cp:coreProperties>
</file>