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'Sheet1'!$A$1:$L$31</definedName>
  </definedNames>
  <calcPr fullCalcOnLoad="1"/>
</workbook>
</file>

<file path=xl/sharedStrings.xml><?xml version="1.0" encoding="utf-8"?>
<sst xmlns="http://schemas.openxmlformats.org/spreadsheetml/2006/main" count="34" uniqueCount="32">
  <si>
    <t>第15表　業務の種別にみた医師数及び構成割合（従業地：宮城県）</t>
  </si>
  <si>
    <t xml:space="preserve"> 　各年１２月３１日現在</t>
  </si>
  <si>
    <t>医師数(人)</t>
  </si>
  <si>
    <t>増加数（人）</t>
  </si>
  <si>
    <t>対前回（％）</t>
  </si>
  <si>
    <t>人口10万対(人)</t>
  </si>
  <si>
    <t>平成18年</t>
  </si>
  <si>
    <t xml:space="preserve"> </t>
  </si>
  <si>
    <t>総　　　　数</t>
  </si>
  <si>
    <t>医療施設の従事者</t>
  </si>
  <si>
    <t>病院(医育機関附属の病院を除く。)の開設者又は法人の代表者</t>
  </si>
  <si>
    <t>病院(医育機関附属の病院を除く。)の勤務者</t>
  </si>
  <si>
    <t>医育機関附属の病院の勤務者</t>
  </si>
  <si>
    <t>医育機関附属の病院の教官又は教員</t>
  </si>
  <si>
    <t>医育機関附属の病院の教官又は教員以外の勤務者</t>
  </si>
  <si>
    <t>診療所の開設者又は法人の代表者</t>
  </si>
  <si>
    <t>診療所の勤務者</t>
  </si>
  <si>
    <t>介護老人保健施設の従事者</t>
  </si>
  <si>
    <t>介護老人保健施設の開設者又は法人の代表者</t>
  </si>
  <si>
    <t>介護老人保健施設の勤務者</t>
  </si>
  <si>
    <t>医療施設・介護老人保健施設以外の従事者</t>
  </si>
  <si>
    <t>医育機関の臨床系以外の勤務者又は大学院生</t>
  </si>
  <si>
    <t>医育機関以外の教育機関又は研究機関の勤務者</t>
  </si>
  <si>
    <t>行政機関・保健衛生施設・産業医の従事者</t>
  </si>
  <si>
    <t>行政機関の従事者</t>
  </si>
  <si>
    <t>保健衛生施設の従事者</t>
  </si>
  <si>
    <t>産業医</t>
  </si>
  <si>
    <t>その他の者</t>
  </si>
  <si>
    <t>その他の業務の従事者</t>
  </si>
  <si>
    <t>無職の者</t>
  </si>
  <si>
    <t>構成      割合     （％）</t>
  </si>
  <si>
    <t>平成20年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</si>
</sst>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△ &quot;#,##0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right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3" fontId="38" fillId="0" borderId="19" xfId="0" applyNumberFormat="1" applyFont="1" applyBorder="1" applyAlignment="1">
      <alignment vertical="center"/>
    </xf>
    <xf numFmtId="177" fontId="38" fillId="0" borderId="19" xfId="0" applyNumberFormat="1" applyFont="1" applyBorder="1" applyAlignment="1">
      <alignment horizontal="right" vertical="center"/>
    </xf>
    <xf numFmtId="176" fontId="38" fillId="0" borderId="19" xfId="0" applyNumberFormat="1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21" xfId="0" applyFont="1" applyBorder="1" applyAlignment="1">
      <alignment vertical="center"/>
    </xf>
    <xf numFmtId="177" fontId="38" fillId="0" borderId="21" xfId="0" applyNumberFormat="1" applyFont="1" applyBorder="1" applyAlignment="1">
      <alignment horizontal="right" vertical="center"/>
    </xf>
    <xf numFmtId="176" fontId="38" fillId="0" borderId="2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8" sqref="G8"/>
    </sheetView>
  </sheetViews>
  <sheetFormatPr defaultColWidth="9.140625" defaultRowHeight="15"/>
  <cols>
    <col min="1" max="1" width="4.00390625" style="2" customWidth="1"/>
    <col min="2" max="2" width="2.421875" style="2" customWidth="1"/>
    <col min="3" max="3" width="4.00390625" style="2" customWidth="1"/>
    <col min="4" max="4" width="24.28125" style="2" customWidth="1"/>
    <col min="5" max="11" width="9.140625" style="2" bestFit="1" customWidth="1"/>
    <col min="12" max="12" width="4.00390625" style="2" customWidth="1"/>
    <col min="13" max="13" width="9.140625" style="2" bestFit="1" customWidth="1"/>
    <col min="14" max="14" width="10.421875" style="2" bestFit="1" customWidth="1"/>
    <col min="15" max="16384" width="9.00390625" style="2" customWidth="1"/>
  </cols>
  <sheetData>
    <row r="1" spans="1:1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9:11" ht="13.5">
      <c r="I2" s="3" t="s">
        <v>1</v>
      </c>
      <c r="J2" s="3"/>
      <c r="K2" s="3"/>
    </row>
    <row r="3" spans="1:11" ht="24.75" customHeight="1">
      <c r="A3" s="4"/>
      <c r="B3" s="5"/>
      <c r="C3" s="5"/>
      <c r="D3" s="6"/>
      <c r="E3" s="7" t="s">
        <v>2</v>
      </c>
      <c r="F3" s="7"/>
      <c r="G3" s="8" t="s">
        <v>3</v>
      </c>
      <c r="H3" s="8" t="s">
        <v>4</v>
      </c>
      <c r="I3" s="8" t="s">
        <v>30</v>
      </c>
      <c r="J3" s="7" t="s">
        <v>5</v>
      </c>
      <c r="K3" s="7"/>
    </row>
    <row r="4" spans="1:12" ht="24.75" customHeight="1">
      <c r="A4" s="9"/>
      <c r="B4" s="10"/>
      <c r="C4" s="10"/>
      <c r="D4" s="11"/>
      <c r="E4" s="12" t="s">
        <v>31</v>
      </c>
      <c r="F4" s="12" t="s">
        <v>6</v>
      </c>
      <c r="G4" s="8"/>
      <c r="H4" s="8"/>
      <c r="I4" s="8"/>
      <c r="J4" s="12" t="s">
        <v>31</v>
      </c>
      <c r="K4" s="12" t="s">
        <v>6</v>
      </c>
      <c r="L4" s="2" t="s">
        <v>7</v>
      </c>
    </row>
    <row r="5" spans="1:11" ht="12" customHeight="1">
      <c r="A5" s="4"/>
      <c r="B5" s="5"/>
      <c r="C5" s="5"/>
      <c r="D5" s="5"/>
      <c r="E5" s="13"/>
      <c r="F5" s="13"/>
      <c r="G5" s="13"/>
      <c r="H5" s="13"/>
      <c r="I5" s="13"/>
      <c r="J5" s="13"/>
      <c r="K5" s="13"/>
    </row>
    <row r="6" spans="1:11" ht="24.75" customHeight="1">
      <c r="A6" s="14" t="s">
        <v>8</v>
      </c>
      <c r="B6" s="15"/>
      <c r="C6" s="15"/>
      <c r="D6" s="16"/>
      <c r="E6" s="17">
        <v>5106</v>
      </c>
      <c r="F6" s="17">
        <v>4915</v>
      </c>
      <c r="G6" s="18">
        <f>E6-F6</f>
        <v>191</v>
      </c>
      <c r="H6" s="19">
        <f>E6/F6*100</f>
        <v>103.88606307222787</v>
      </c>
      <c r="I6" s="20">
        <v>100</v>
      </c>
      <c r="J6" s="20">
        <v>218.2</v>
      </c>
      <c r="K6" s="20">
        <v>208.7</v>
      </c>
    </row>
    <row r="7" spans="1:11" ht="30" customHeight="1">
      <c r="A7" s="21"/>
      <c r="B7" s="16"/>
      <c r="C7" s="16"/>
      <c r="D7" s="16"/>
      <c r="E7" s="20"/>
      <c r="F7" s="20"/>
      <c r="G7" s="18"/>
      <c r="H7" s="19"/>
      <c r="I7" s="20"/>
      <c r="J7" s="20"/>
      <c r="K7" s="20"/>
    </row>
    <row r="8" spans="1:11" ht="24.75" customHeight="1">
      <c r="A8" s="21"/>
      <c r="B8" s="15" t="s">
        <v>9</v>
      </c>
      <c r="C8" s="15"/>
      <c r="D8" s="15"/>
      <c r="E8" s="17">
        <v>4787</v>
      </c>
      <c r="F8" s="17">
        <v>4616</v>
      </c>
      <c r="G8" s="18">
        <f>E8-F8</f>
        <v>171</v>
      </c>
      <c r="H8" s="19">
        <f>E8/F8*100</f>
        <v>103.70450606585788</v>
      </c>
      <c r="I8" s="19">
        <f>E8/$E$6*100</f>
        <v>93.7524481002742</v>
      </c>
      <c r="J8" s="20">
        <v>204.6</v>
      </c>
      <c r="K8" s="20">
        <v>196</v>
      </c>
    </row>
    <row r="9" spans="1:11" ht="30" customHeight="1">
      <c r="A9" s="21"/>
      <c r="B9" s="16"/>
      <c r="C9" s="22" t="s">
        <v>10</v>
      </c>
      <c r="D9" s="23"/>
      <c r="E9" s="20">
        <v>80</v>
      </c>
      <c r="F9" s="20">
        <v>89</v>
      </c>
      <c r="G9" s="18">
        <f aca="true" t="shared" si="0" ref="G9:G31">E9-F9</f>
        <v>-9</v>
      </c>
      <c r="H9" s="19">
        <f aca="true" t="shared" si="1" ref="H9:H31">E9/F9*100</f>
        <v>89.8876404494382</v>
      </c>
      <c r="I9" s="19">
        <f aca="true" t="shared" si="2" ref="I9:I31">E9/$E$6*100</f>
        <v>1.5667841754798277</v>
      </c>
      <c r="J9" s="20">
        <v>3.4</v>
      </c>
      <c r="K9" s="20">
        <v>3.8</v>
      </c>
    </row>
    <row r="10" spans="1:11" ht="30" customHeight="1">
      <c r="A10" s="21"/>
      <c r="B10" s="16"/>
      <c r="C10" s="22" t="s">
        <v>11</v>
      </c>
      <c r="D10" s="23"/>
      <c r="E10" s="17">
        <v>2135</v>
      </c>
      <c r="F10" s="17">
        <v>2057</v>
      </c>
      <c r="G10" s="18">
        <f t="shared" si="0"/>
        <v>78</v>
      </c>
      <c r="H10" s="19">
        <f t="shared" si="1"/>
        <v>103.79192999513856</v>
      </c>
      <c r="I10" s="19">
        <f t="shared" si="2"/>
        <v>41.8135526831179</v>
      </c>
      <c r="J10" s="20">
        <v>91.2</v>
      </c>
      <c r="K10" s="20">
        <v>87.3</v>
      </c>
    </row>
    <row r="11" spans="1:11" ht="30" customHeight="1">
      <c r="A11" s="21"/>
      <c r="B11" s="16"/>
      <c r="C11" s="24" t="s">
        <v>12</v>
      </c>
      <c r="D11" s="25"/>
      <c r="E11" s="20">
        <v>902</v>
      </c>
      <c r="F11" s="20">
        <v>822</v>
      </c>
      <c r="G11" s="18">
        <f t="shared" si="0"/>
        <v>80</v>
      </c>
      <c r="H11" s="19">
        <f t="shared" si="1"/>
        <v>109.7323600973236</v>
      </c>
      <c r="I11" s="19">
        <f t="shared" si="2"/>
        <v>17.665491578535057</v>
      </c>
      <c r="J11" s="20">
        <v>38.5</v>
      </c>
      <c r="K11" s="20">
        <v>34.9</v>
      </c>
    </row>
    <row r="12" spans="1:11" ht="30" customHeight="1">
      <c r="A12" s="21"/>
      <c r="B12" s="16"/>
      <c r="C12" s="16"/>
      <c r="D12" s="26" t="s">
        <v>13</v>
      </c>
      <c r="E12" s="20">
        <v>406</v>
      </c>
      <c r="F12" s="20">
        <v>395</v>
      </c>
      <c r="G12" s="18">
        <f t="shared" si="0"/>
        <v>11</v>
      </c>
      <c r="H12" s="19">
        <f t="shared" si="1"/>
        <v>102.78481012658227</v>
      </c>
      <c r="I12" s="19">
        <f t="shared" si="2"/>
        <v>7.951429690560126</v>
      </c>
      <c r="J12" s="20">
        <v>17.4</v>
      </c>
      <c r="K12" s="20">
        <v>16.8</v>
      </c>
    </row>
    <row r="13" spans="1:11" ht="30" customHeight="1">
      <c r="A13" s="21"/>
      <c r="B13" s="16"/>
      <c r="C13" s="16"/>
      <c r="D13" s="26" t="s">
        <v>14</v>
      </c>
      <c r="E13" s="20">
        <v>496</v>
      </c>
      <c r="F13" s="20">
        <v>427</v>
      </c>
      <c r="G13" s="18">
        <f t="shared" si="0"/>
        <v>69</v>
      </c>
      <c r="H13" s="19">
        <f t="shared" si="1"/>
        <v>116.1592505854801</v>
      </c>
      <c r="I13" s="19">
        <f t="shared" si="2"/>
        <v>9.714061887974932</v>
      </c>
      <c r="J13" s="20">
        <v>21.2</v>
      </c>
      <c r="K13" s="20">
        <v>18.1</v>
      </c>
    </row>
    <row r="14" spans="1:11" ht="30" customHeight="1">
      <c r="A14" s="21"/>
      <c r="B14" s="16"/>
      <c r="C14" s="22" t="s">
        <v>15</v>
      </c>
      <c r="D14" s="23"/>
      <c r="E14" s="17">
        <v>1212</v>
      </c>
      <c r="F14" s="17">
        <v>1208</v>
      </c>
      <c r="G14" s="18">
        <f t="shared" si="0"/>
        <v>4</v>
      </c>
      <c r="H14" s="19">
        <f t="shared" si="1"/>
        <v>100.33112582781456</v>
      </c>
      <c r="I14" s="19">
        <f t="shared" si="2"/>
        <v>23.73678025851939</v>
      </c>
      <c r="J14" s="20">
        <v>51.8</v>
      </c>
      <c r="K14" s="20">
        <v>51.3</v>
      </c>
    </row>
    <row r="15" spans="1:11" ht="30" customHeight="1">
      <c r="A15" s="21"/>
      <c r="B15" s="16"/>
      <c r="C15" s="24" t="s">
        <v>16</v>
      </c>
      <c r="D15" s="25"/>
      <c r="E15" s="20">
        <v>458</v>
      </c>
      <c r="F15" s="20">
        <v>440</v>
      </c>
      <c r="G15" s="18">
        <f t="shared" si="0"/>
        <v>18</v>
      </c>
      <c r="H15" s="19">
        <f t="shared" si="1"/>
        <v>104.0909090909091</v>
      </c>
      <c r="I15" s="19">
        <f t="shared" si="2"/>
        <v>8.969839404622014</v>
      </c>
      <c r="J15" s="20">
        <v>19.6</v>
      </c>
      <c r="K15" s="20">
        <v>18.7</v>
      </c>
    </row>
    <row r="16" spans="1:11" ht="30" customHeight="1">
      <c r="A16" s="21"/>
      <c r="B16" s="16"/>
      <c r="C16" s="16"/>
      <c r="D16" s="16"/>
      <c r="E16" s="20"/>
      <c r="F16" s="20"/>
      <c r="G16" s="18"/>
      <c r="H16" s="19"/>
      <c r="I16" s="19"/>
      <c r="J16" s="20"/>
      <c r="K16" s="20"/>
    </row>
    <row r="17" spans="1:11" ht="30" customHeight="1">
      <c r="A17" s="21"/>
      <c r="B17" s="16" t="s">
        <v>17</v>
      </c>
      <c r="C17" s="16"/>
      <c r="D17" s="16"/>
      <c r="E17" s="20">
        <v>59</v>
      </c>
      <c r="F17" s="20">
        <v>66</v>
      </c>
      <c r="G17" s="18">
        <f t="shared" si="0"/>
        <v>-7</v>
      </c>
      <c r="H17" s="19">
        <f t="shared" si="1"/>
        <v>89.39393939393939</v>
      </c>
      <c r="I17" s="19">
        <f t="shared" si="2"/>
        <v>1.155503329416373</v>
      </c>
      <c r="J17" s="20">
        <v>2.5</v>
      </c>
      <c r="K17" s="20">
        <v>2.8</v>
      </c>
    </row>
    <row r="18" spans="1:11" ht="30" customHeight="1">
      <c r="A18" s="21"/>
      <c r="B18" s="16"/>
      <c r="C18" s="22" t="s">
        <v>18</v>
      </c>
      <c r="D18" s="23"/>
      <c r="E18" s="20">
        <v>5</v>
      </c>
      <c r="F18" s="20">
        <v>8</v>
      </c>
      <c r="G18" s="18">
        <f t="shared" si="0"/>
        <v>-3</v>
      </c>
      <c r="H18" s="19">
        <f t="shared" si="1"/>
        <v>62.5</v>
      </c>
      <c r="I18" s="19">
        <f t="shared" si="2"/>
        <v>0.09792401096748923</v>
      </c>
      <c r="J18" s="20">
        <v>0.2</v>
      </c>
      <c r="K18" s="20">
        <v>0.3</v>
      </c>
    </row>
    <row r="19" spans="1:11" ht="30" customHeight="1">
      <c r="A19" s="21"/>
      <c r="B19" s="16"/>
      <c r="C19" s="22" t="s">
        <v>19</v>
      </c>
      <c r="D19" s="23"/>
      <c r="E19" s="20">
        <v>54</v>
      </c>
      <c r="F19" s="20">
        <v>58</v>
      </c>
      <c r="G19" s="18">
        <f t="shared" si="0"/>
        <v>-4</v>
      </c>
      <c r="H19" s="19">
        <f t="shared" si="1"/>
        <v>93.10344827586206</v>
      </c>
      <c r="I19" s="19">
        <f t="shared" si="2"/>
        <v>1.0575793184488838</v>
      </c>
      <c r="J19" s="20">
        <v>2.3</v>
      </c>
      <c r="K19" s="20">
        <v>2.5</v>
      </c>
    </row>
    <row r="20" spans="1:11" ht="30" customHeight="1">
      <c r="A20" s="21"/>
      <c r="B20" s="16"/>
      <c r="C20" s="16"/>
      <c r="D20" s="16"/>
      <c r="E20" s="20"/>
      <c r="F20" s="20"/>
      <c r="G20" s="18"/>
      <c r="H20" s="19"/>
      <c r="I20" s="19"/>
      <c r="J20" s="20"/>
      <c r="K20" s="20"/>
    </row>
    <row r="21" spans="1:11" ht="30" customHeight="1">
      <c r="A21" s="21"/>
      <c r="B21" s="22" t="s">
        <v>20</v>
      </c>
      <c r="C21" s="22"/>
      <c r="D21" s="23"/>
      <c r="E21" s="20">
        <v>214</v>
      </c>
      <c r="F21" s="20">
        <v>197</v>
      </c>
      <c r="G21" s="18">
        <f t="shared" si="0"/>
        <v>17</v>
      </c>
      <c r="H21" s="19">
        <f t="shared" si="1"/>
        <v>108.62944162436547</v>
      </c>
      <c r="I21" s="19">
        <f t="shared" si="2"/>
        <v>4.191147669408539</v>
      </c>
      <c r="J21" s="20">
        <v>9.1</v>
      </c>
      <c r="K21" s="20">
        <v>8.4</v>
      </c>
    </row>
    <row r="22" spans="1:11" ht="30" customHeight="1">
      <c r="A22" s="21"/>
      <c r="B22" s="16"/>
      <c r="C22" s="22" t="s">
        <v>21</v>
      </c>
      <c r="D22" s="23"/>
      <c r="E22" s="20">
        <v>106</v>
      </c>
      <c r="F22" s="20">
        <v>110</v>
      </c>
      <c r="G22" s="18">
        <f t="shared" si="0"/>
        <v>-4</v>
      </c>
      <c r="H22" s="19">
        <f t="shared" si="1"/>
        <v>96.36363636363636</v>
      </c>
      <c r="I22" s="19">
        <f t="shared" si="2"/>
        <v>2.0759890325107717</v>
      </c>
      <c r="J22" s="20">
        <v>4.5</v>
      </c>
      <c r="K22" s="20">
        <v>4.7</v>
      </c>
    </row>
    <row r="23" spans="1:11" ht="30" customHeight="1">
      <c r="A23" s="21"/>
      <c r="B23" s="16"/>
      <c r="C23" s="22" t="s">
        <v>22</v>
      </c>
      <c r="D23" s="23"/>
      <c r="E23" s="20">
        <v>41</v>
      </c>
      <c r="F23" s="20">
        <v>32</v>
      </c>
      <c r="G23" s="18">
        <f t="shared" si="0"/>
        <v>9</v>
      </c>
      <c r="H23" s="19">
        <f t="shared" si="1"/>
        <v>128.125</v>
      </c>
      <c r="I23" s="19">
        <f t="shared" si="2"/>
        <v>0.8029768899334118</v>
      </c>
      <c r="J23" s="20">
        <v>1.8</v>
      </c>
      <c r="K23" s="20">
        <v>1.4</v>
      </c>
    </row>
    <row r="24" spans="1:11" ht="30" customHeight="1">
      <c r="A24" s="21"/>
      <c r="B24" s="16"/>
      <c r="C24" s="22" t="s">
        <v>23</v>
      </c>
      <c r="D24" s="23"/>
      <c r="E24" s="20">
        <v>67</v>
      </c>
      <c r="F24" s="20">
        <v>55</v>
      </c>
      <c r="G24" s="18">
        <f t="shared" si="0"/>
        <v>12</v>
      </c>
      <c r="H24" s="19">
        <f t="shared" si="1"/>
        <v>121.81818181818183</v>
      </c>
      <c r="I24" s="19">
        <f t="shared" si="2"/>
        <v>1.3121817469643555</v>
      </c>
      <c r="J24" s="20">
        <v>2.9</v>
      </c>
      <c r="K24" s="20">
        <v>2.3</v>
      </c>
    </row>
    <row r="25" spans="1:11" ht="30" customHeight="1">
      <c r="A25" s="21"/>
      <c r="B25" s="16"/>
      <c r="C25" s="16"/>
      <c r="D25" s="16" t="s">
        <v>24</v>
      </c>
      <c r="E25" s="20">
        <v>24</v>
      </c>
      <c r="F25" s="20">
        <v>34</v>
      </c>
      <c r="G25" s="18">
        <f t="shared" si="0"/>
        <v>-10</v>
      </c>
      <c r="H25" s="19">
        <f t="shared" si="1"/>
        <v>70.58823529411765</v>
      </c>
      <c r="I25" s="19">
        <f t="shared" si="2"/>
        <v>0.4700352526439483</v>
      </c>
      <c r="J25" s="19">
        <v>1</v>
      </c>
      <c r="K25" s="20">
        <v>1.4</v>
      </c>
    </row>
    <row r="26" spans="1:11" ht="30" customHeight="1">
      <c r="A26" s="21"/>
      <c r="B26" s="16"/>
      <c r="C26" s="16"/>
      <c r="D26" s="16" t="s">
        <v>25</v>
      </c>
      <c r="E26" s="20">
        <v>33</v>
      </c>
      <c r="F26" s="20">
        <v>14</v>
      </c>
      <c r="G26" s="18">
        <f t="shared" si="0"/>
        <v>19</v>
      </c>
      <c r="H26" s="19">
        <f t="shared" si="1"/>
        <v>235.71428571428572</v>
      </c>
      <c r="I26" s="19">
        <f t="shared" si="2"/>
        <v>0.6462984723854289</v>
      </c>
      <c r="J26" s="20">
        <v>1.4</v>
      </c>
      <c r="K26" s="20">
        <v>0.6</v>
      </c>
    </row>
    <row r="27" spans="1:11" ht="30" customHeight="1">
      <c r="A27" s="21"/>
      <c r="B27" s="16"/>
      <c r="C27" s="16"/>
      <c r="D27" s="16" t="s">
        <v>26</v>
      </c>
      <c r="E27" s="20">
        <v>10</v>
      </c>
      <c r="F27" s="20">
        <v>7</v>
      </c>
      <c r="G27" s="18">
        <f t="shared" si="0"/>
        <v>3</v>
      </c>
      <c r="H27" s="19">
        <f t="shared" si="1"/>
        <v>142.85714285714286</v>
      </c>
      <c r="I27" s="19">
        <f t="shared" si="2"/>
        <v>0.19584802193497847</v>
      </c>
      <c r="J27" s="20">
        <v>0.4</v>
      </c>
      <c r="K27" s="20">
        <v>0.3</v>
      </c>
    </row>
    <row r="28" spans="1:11" ht="30" customHeight="1">
      <c r="A28" s="21"/>
      <c r="B28" s="16"/>
      <c r="C28" s="16"/>
      <c r="D28" s="16"/>
      <c r="E28" s="20"/>
      <c r="F28" s="20"/>
      <c r="G28" s="18"/>
      <c r="H28" s="19"/>
      <c r="I28" s="19"/>
      <c r="J28" s="20"/>
      <c r="K28" s="20"/>
    </row>
    <row r="29" spans="1:11" ht="30" customHeight="1">
      <c r="A29" s="21"/>
      <c r="B29" s="16" t="s">
        <v>27</v>
      </c>
      <c r="C29" s="16"/>
      <c r="D29" s="16"/>
      <c r="E29" s="20">
        <v>46</v>
      </c>
      <c r="F29" s="20">
        <v>36</v>
      </c>
      <c r="G29" s="18">
        <f t="shared" si="0"/>
        <v>10</v>
      </c>
      <c r="H29" s="19">
        <f t="shared" si="1"/>
        <v>127.77777777777777</v>
      </c>
      <c r="I29" s="19">
        <f t="shared" si="2"/>
        <v>0.9009009009009009</v>
      </c>
      <c r="J29" s="19">
        <v>2</v>
      </c>
      <c r="K29" s="20">
        <v>1.5</v>
      </c>
    </row>
    <row r="30" spans="1:11" ht="30" customHeight="1">
      <c r="A30" s="21"/>
      <c r="B30" s="16"/>
      <c r="C30" s="16" t="s">
        <v>28</v>
      </c>
      <c r="D30" s="16"/>
      <c r="E30" s="20">
        <v>16</v>
      </c>
      <c r="F30" s="20">
        <v>8</v>
      </c>
      <c r="G30" s="18">
        <f t="shared" si="0"/>
        <v>8</v>
      </c>
      <c r="H30" s="19">
        <f t="shared" si="1"/>
        <v>200</v>
      </c>
      <c r="I30" s="19">
        <f t="shared" si="2"/>
        <v>0.3133568350959655</v>
      </c>
      <c r="J30" s="20">
        <v>0.7</v>
      </c>
      <c r="K30" s="20">
        <v>0.3</v>
      </c>
    </row>
    <row r="31" spans="1:11" ht="30" customHeight="1">
      <c r="A31" s="9"/>
      <c r="B31" s="10"/>
      <c r="C31" s="10" t="s">
        <v>29</v>
      </c>
      <c r="D31" s="10"/>
      <c r="E31" s="27">
        <v>30</v>
      </c>
      <c r="F31" s="27">
        <v>28</v>
      </c>
      <c r="G31" s="28">
        <f t="shared" si="0"/>
        <v>2</v>
      </c>
      <c r="H31" s="29">
        <f t="shared" si="1"/>
        <v>107.14285714285714</v>
      </c>
      <c r="I31" s="29">
        <f t="shared" si="2"/>
        <v>0.5875440658049353</v>
      </c>
      <c r="J31" s="27">
        <v>1.3</v>
      </c>
      <c r="K31" s="27">
        <v>1.2</v>
      </c>
    </row>
  </sheetData>
  <sheetProtection/>
  <mergeCells count="18">
    <mergeCell ref="J3:K3"/>
    <mergeCell ref="C23:D23"/>
    <mergeCell ref="C24:D24"/>
    <mergeCell ref="C9:D9"/>
    <mergeCell ref="C10:D10"/>
    <mergeCell ref="C11:D11"/>
    <mergeCell ref="C14:D14"/>
    <mergeCell ref="C15:D15"/>
    <mergeCell ref="I2:K2"/>
    <mergeCell ref="A1:K1"/>
    <mergeCell ref="C18:D18"/>
    <mergeCell ref="C19:D19"/>
    <mergeCell ref="B21:D21"/>
    <mergeCell ref="C22:D22"/>
    <mergeCell ref="G3:G4"/>
    <mergeCell ref="H3:H4"/>
    <mergeCell ref="I3:I4"/>
    <mergeCell ref="E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2011-01-17T09:35:16Z</cp:lastPrinted>
  <dcterms:created xsi:type="dcterms:W3CDTF">2008-03-28T02:48:49Z</dcterms:created>
  <dcterms:modified xsi:type="dcterms:W3CDTF">2011-01-17T09:35:17Z</dcterms:modified>
  <cp:category/>
  <cp:version/>
  <cp:contentType/>
  <cp:contentStatus/>
</cp:coreProperties>
</file>