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</sheets>
  <definedNames/>
  <calcPr fullCalcOnLoad="1"/>
</workbook>
</file>

<file path=xl/sharedStrings.xml><?xml version="1.0" encoding="utf-8"?>
<sst xmlns="http://schemas.openxmlformats.org/spreadsheetml/2006/main" count="1059" uniqueCount="329">
  <si>
    <t>死因分類</t>
  </si>
  <si>
    <t>計</t>
  </si>
  <si>
    <t>死因分類</t>
  </si>
  <si>
    <t>０才（再掲）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</si>
  <si>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</si>
  <si>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</si>
  <si>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</si>
  <si>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</si>
  <si>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</si>
  <si>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</si>
  <si>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</si>
  <si>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男</t>
  </si>
  <si>
    <t>女</t>
  </si>
  <si>
    <t>死                              因</t>
  </si>
  <si>
    <t>総   数</t>
  </si>
  <si>
    <t>死因分類</t>
  </si>
  <si>
    <t>死                              因</t>
  </si>
  <si>
    <t>総   数</t>
  </si>
  <si>
    <t>０才（再掲）</t>
  </si>
  <si>
    <t>男</t>
  </si>
  <si>
    <t>女</t>
  </si>
  <si>
    <t>０才（再掲）</t>
  </si>
  <si>
    <t>男</t>
  </si>
  <si>
    <t>女</t>
  </si>
  <si>
    <t>男</t>
  </si>
  <si>
    <t>女</t>
  </si>
  <si>
    <t>女</t>
  </si>
  <si>
    <t>３５～３９才</t>
  </si>
  <si>
    <t>男</t>
  </si>
  <si>
    <t>女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</si>
  <si>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</si>
  <si>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</si>
  <si>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</si>
  <si>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</si>
  <si>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</si>
  <si>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</si>
  <si>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７０～７４才</t>
  </si>
  <si>
    <t>７５～７９才</t>
  </si>
  <si>
    <t>８０～８４才</t>
  </si>
  <si>
    <t>死因分類</t>
  </si>
  <si>
    <t>男</t>
  </si>
  <si>
    <t>女</t>
  </si>
  <si>
    <t>男</t>
  </si>
  <si>
    <t>女</t>
  </si>
  <si>
    <t>５０～５４才</t>
  </si>
  <si>
    <t>死因分類</t>
  </si>
  <si>
    <t>男</t>
  </si>
  <si>
    <t>女</t>
  </si>
  <si>
    <t>死因分類</t>
  </si>
  <si>
    <t>男</t>
  </si>
  <si>
    <t>女</t>
  </si>
  <si>
    <t>不詳</t>
  </si>
  <si>
    <t>１１０才以上</t>
  </si>
  <si>
    <t>１０５～１０９才</t>
  </si>
  <si>
    <t>１００～１０４才</t>
  </si>
  <si>
    <t>９５～９９才</t>
  </si>
  <si>
    <t>９０～９４才</t>
  </si>
  <si>
    <t>８５～８９才</t>
  </si>
  <si>
    <t>死因分類</t>
  </si>
  <si>
    <t>男</t>
  </si>
  <si>
    <t>女</t>
  </si>
  <si>
    <t>死因分類</t>
  </si>
  <si>
    <t>男</t>
  </si>
  <si>
    <t>女</t>
  </si>
  <si>
    <t>01000</t>
  </si>
  <si>
    <t>感染症及び寄生虫症</t>
  </si>
  <si>
    <t>01100</t>
  </si>
  <si>
    <t xml:space="preserve">   腸管感染症</t>
  </si>
  <si>
    <t>01200</t>
  </si>
  <si>
    <t xml:space="preserve">   結         核</t>
  </si>
  <si>
    <t>01201</t>
  </si>
  <si>
    <t xml:space="preserve">      呼吸器結核</t>
  </si>
  <si>
    <t>01202</t>
  </si>
  <si>
    <t xml:space="preserve">      その他の結核</t>
  </si>
  <si>
    <t>01300</t>
  </si>
  <si>
    <t xml:space="preserve">   敗血症</t>
  </si>
  <si>
    <t>01400</t>
  </si>
  <si>
    <t xml:space="preserve">   ウイルス肝炎</t>
  </si>
  <si>
    <t>01401</t>
  </si>
  <si>
    <t xml:space="preserve">      Ｂ型ウイルス肝炎</t>
  </si>
  <si>
    <t>01402</t>
  </si>
  <si>
    <t xml:space="preserve">      Ｃ型ウイルス肝炎</t>
  </si>
  <si>
    <t>01403</t>
  </si>
  <si>
    <t xml:space="preserve">      その他のウイルス肝炎</t>
  </si>
  <si>
    <t>01500</t>
  </si>
  <si>
    <t xml:space="preserve">   ヒト免疫不全ウイルス［ＨＩＶ］病</t>
  </si>
  <si>
    <t>01600</t>
  </si>
  <si>
    <t xml:space="preserve">   その他の感染症及び寄生虫症</t>
  </si>
  <si>
    <t>02000</t>
  </si>
  <si>
    <t>新生物</t>
  </si>
  <si>
    <t>02100</t>
  </si>
  <si>
    <t xml:space="preserve">   悪性新生物</t>
  </si>
  <si>
    <t>02101</t>
  </si>
  <si>
    <t xml:space="preserve">      口唇、口腔及び咽頭の悪性新生物</t>
  </si>
  <si>
    <t>02102</t>
  </si>
  <si>
    <t xml:space="preserve">      食道の悪性新生物</t>
  </si>
  <si>
    <t>02103</t>
  </si>
  <si>
    <t xml:space="preserve">      胃の悪性新生物</t>
  </si>
  <si>
    <t>02104</t>
  </si>
  <si>
    <t xml:space="preserve">      結腸の悪性新生物</t>
  </si>
  <si>
    <t>02105</t>
  </si>
  <si>
    <t xml:space="preserve">      直腸Ｓ状結腸移行部及び直腸の悪性新生物</t>
  </si>
  <si>
    <t>02106</t>
  </si>
  <si>
    <t xml:space="preserve">      肝及び肝内胆管の悪性新生物</t>
  </si>
  <si>
    <t>02107</t>
  </si>
  <si>
    <t xml:space="preserve">      胆のう及びその他の胆道の悪性新生物</t>
  </si>
  <si>
    <t>02108</t>
  </si>
  <si>
    <t xml:space="preserve">      膵の悪性新生物</t>
  </si>
  <si>
    <t>02109</t>
  </si>
  <si>
    <t xml:space="preserve">      喉頭の悪性新生物</t>
  </si>
  <si>
    <t>02110</t>
  </si>
  <si>
    <t xml:space="preserve">      気管、気管支及び肺の悪性新生物</t>
  </si>
  <si>
    <t>02111</t>
  </si>
  <si>
    <t xml:space="preserve">      皮膚の悪性新生物</t>
  </si>
  <si>
    <t>02112</t>
  </si>
  <si>
    <t xml:space="preserve">      乳房の悪性新生物</t>
  </si>
  <si>
    <t>02113</t>
  </si>
  <si>
    <t xml:space="preserve">      子宮の悪性新生物</t>
  </si>
  <si>
    <t>02114</t>
  </si>
  <si>
    <t xml:space="preserve">      卵巣の悪性新生物</t>
  </si>
  <si>
    <t>02115</t>
  </si>
  <si>
    <t xml:space="preserve">      前立腺の悪性新生物</t>
  </si>
  <si>
    <t>02116</t>
  </si>
  <si>
    <t xml:space="preserve">      膀胱の悪性新生物</t>
  </si>
  <si>
    <t>02117</t>
  </si>
  <si>
    <t xml:space="preserve">      中枢神経系の悪性新生物</t>
  </si>
  <si>
    <t>02118</t>
  </si>
  <si>
    <t xml:space="preserve">      悪性リンパ腫</t>
  </si>
  <si>
    <t>02119</t>
  </si>
  <si>
    <t xml:space="preserve">      白血病</t>
  </si>
  <si>
    <t>02120</t>
  </si>
  <si>
    <t xml:space="preserve">      その他のリンパ組織、造血組織及び関連組織の悪性新生物</t>
  </si>
  <si>
    <t>02121</t>
  </si>
  <si>
    <t xml:space="preserve">      その他の悪性新生物</t>
  </si>
  <si>
    <t>02200</t>
  </si>
  <si>
    <t xml:space="preserve">   その他の新生物</t>
  </si>
  <si>
    <t>02201</t>
  </si>
  <si>
    <t xml:space="preserve">      中枢神経系のその他の新生物</t>
  </si>
  <si>
    <t>02202</t>
  </si>
  <si>
    <t xml:space="preserve">      中枢神経系を除くその他の新生物</t>
  </si>
  <si>
    <t>03000</t>
  </si>
  <si>
    <t>血液及び造血器の疾患並びに免疫機構の障害</t>
  </si>
  <si>
    <t>03100</t>
  </si>
  <si>
    <t xml:space="preserve">   貧血</t>
  </si>
  <si>
    <t>03200</t>
  </si>
  <si>
    <t>04000</t>
  </si>
  <si>
    <t>内分泌、栄養及び代謝疾患</t>
  </si>
  <si>
    <t>04100</t>
  </si>
  <si>
    <t xml:space="preserve">   糖尿病</t>
  </si>
  <si>
    <t>04200</t>
  </si>
  <si>
    <t xml:space="preserve">   その他の内分泌、栄養及び代謝疾患</t>
  </si>
  <si>
    <t>05000</t>
  </si>
  <si>
    <t>精神及び行動の障害</t>
  </si>
  <si>
    <t>05100</t>
  </si>
  <si>
    <t>05200</t>
  </si>
  <si>
    <t xml:space="preserve">   その他の精神及び行動の障害</t>
  </si>
  <si>
    <t>06000</t>
  </si>
  <si>
    <t>神経系の疾患</t>
  </si>
  <si>
    <t>06100</t>
  </si>
  <si>
    <t xml:space="preserve">   髄膜炎</t>
  </si>
  <si>
    <t>06200</t>
  </si>
  <si>
    <t xml:space="preserve">   脊髄性筋萎縮症及び関連症候群</t>
  </si>
  <si>
    <t>06300</t>
  </si>
  <si>
    <t xml:space="preserve">   パーキンソン病</t>
  </si>
  <si>
    <t>06400</t>
  </si>
  <si>
    <t xml:space="preserve">   アルツハイマー病</t>
  </si>
  <si>
    <t>06500</t>
  </si>
  <si>
    <t xml:space="preserve"> 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</si>
  <si>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</si>
  <si>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</si>
  <si>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</si>
  <si>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</si>
  <si>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</si>
  <si>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</si>
  <si>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</si>
  <si>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 高血圧性疾患</t>
  </si>
  <si>
    <t>09101</t>
  </si>
  <si>
    <t xml:space="preserve">      高血圧性心疾患及び心腎疾患</t>
  </si>
  <si>
    <t>09102</t>
  </si>
  <si>
    <t xml:space="preserve">      その他の高血圧性疾患</t>
  </si>
  <si>
    <t>09200</t>
  </si>
  <si>
    <t xml:space="preserve">   心疾患（高血圧性を除く）</t>
  </si>
  <si>
    <t>09201</t>
  </si>
  <si>
    <t xml:space="preserve">      慢性リウマチ性心疾患</t>
  </si>
  <si>
    <t>09202</t>
  </si>
  <si>
    <t xml:space="preserve">      急性心筋梗塞</t>
  </si>
  <si>
    <t>09203</t>
  </si>
  <si>
    <t xml:space="preserve">      その他の虚血性心疾患</t>
  </si>
  <si>
    <t>09204</t>
  </si>
  <si>
    <t xml:space="preserve">      慢性非リウマチ性心内膜疾患</t>
  </si>
  <si>
    <t>09205</t>
  </si>
  <si>
    <t xml:space="preserve">      心筋症</t>
  </si>
  <si>
    <t>09206</t>
  </si>
  <si>
    <t xml:space="preserve">      不整脈及び伝導障害</t>
  </si>
  <si>
    <t>09207</t>
  </si>
  <si>
    <t xml:space="preserve">      心不全</t>
  </si>
  <si>
    <t>09208</t>
  </si>
  <si>
    <t xml:space="preserve">      その他の心疾患</t>
  </si>
  <si>
    <t>09300</t>
  </si>
  <si>
    <t xml:space="preserve">   脳血管疾患</t>
  </si>
  <si>
    <t>09301</t>
  </si>
  <si>
    <t>09302</t>
  </si>
  <si>
    <t xml:space="preserve">      脳内出血</t>
  </si>
  <si>
    <t>09303</t>
  </si>
  <si>
    <t xml:space="preserve">      脳梗塞</t>
  </si>
  <si>
    <t>09304</t>
  </si>
  <si>
    <t xml:space="preserve">      その他の脳血管疾患</t>
  </si>
  <si>
    <t>09400</t>
  </si>
  <si>
    <t xml:space="preserve">   大動脈瘤及び解離</t>
  </si>
  <si>
    <t>09500</t>
  </si>
  <si>
    <t xml:space="preserve">   その他の循環器系の疾患</t>
  </si>
  <si>
    <t>10000</t>
  </si>
  <si>
    <t>呼吸器系の疾患</t>
  </si>
  <si>
    <t>10100</t>
  </si>
  <si>
    <t xml:space="preserve">   インフルエンザ</t>
  </si>
  <si>
    <t>10200</t>
  </si>
  <si>
    <t xml:space="preserve">   肺炎</t>
  </si>
  <si>
    <t>10300</t>
  </si>
  <si>
    <t xml:space="preserve">   急性気管支炎</t>
  </si>
  <si>
    <t>10400</t>
  </si>
  <si>
    <t xml:space="preserve">   慢性閉塞性肺疾患</t>
  </si>
  <si>
    <t>10500</t>
  </si>
  <si>
    <t xml:space="preserve">   喘息</t>
  </si>
  <si>
    <t>10600</t>
  </si>
  <si>
    <t>11000</t>
  </si>
  <si>
    <t>消化器系の疾患</t>
  </si>
  <si>
    <t>11100</t>
  </si>
  <si>
    <t xml:space="preserve">   胃潰瘍及び十二指腸潰瘍</t>
  </si>
  <si>
    <t>11200</t>
  </si>
  <si>
    <t xml:space="preserve">   ヘルニア及び腸閉塞</t>
  </si>
  <si>
    <t>11300</t>
  </si>
  <si>
    <t xml:space="preserve">   肝疾患</t>
  </si>
  <si>
    <t>11301</t>
  </si>
  <si>
    <t xml:space="preserve">      肝硬変（アルコール性を除く）</t>
  </si>
  <si>
    <t>11302</t>
  </si>
  <si>
    <t xml:space="preserve">      その他の肝疾患</t>
  </si>
  <si>
    <t>11400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</si>
  <si>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</si>
  <si>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</si>
  <si>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</si>
  <si>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</si>
  <si>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</si>
  <si>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</si>
  <si>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>14200</t>
  </si>
  <si>
    <t xml:space="preserve">   腎不全</t>
  </si>
  <si>
    <t>14201</t>
  </si>
  <si>
    <t xml:space="preserve">      急性腎不全</t>
  </si>
  <si>
    <t>14202</t>
  </si>
  <si>
    <t xml:space="preserve">      慢性腎不全</t>
  </si>
  <si>
    <t>14203</t>
  </si>
  <si>
    <t xml:space="preserve">  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</si>
  <si>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</si>
  <si>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</si>
  <si>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</si>
  <si>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</si>
  <si>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</si>
  <si>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</si>
  <si>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 妊娠期間及び胎児発育に関する障害</t>
  </si>
  <si>
    <t>16200</t>
  </si>
  <si>
    <t xml:space="preserve">   出産外傷</t>
  </si>
  <si>
    <t>16300</t>
  </si>
  <si>
    <t>16400</t>
  </si>
  <si>
    <t>16500</t>
  </si>
  <si>
    <t xml:space="preserve">   胎児及び新生児の出血性障害及び血液障害</t>
  </si>
  <si>
    <t>16600</t>
  </si>
  <si>
    <t xml:space="preserve">   その他の周産期に発生した病態</t>
  </si>
  <si>
    <t>17000</t>
  </si>
  <si>
    <t>先天奇形、変形及び染色体異常</t>
  </si>
  <si>
    <t>17100</t>
  </si>
  <si>
    <t xml:space="preserve">   神経系の先天奇形</t>
  </si>
  <si>
    <t>17200</t>
  </si>
  <si>
    <t xml:space="preserve">   循環器系の先天奇形</t>
  </si>
  <si>
    <t>17201</t>
  </si>
  <si>
    <t xml:space="preserve">      心臓の先天奇形</t>
  </si>
  <si>
    <t>17202</t>
  </si>
  <si>
    <t xml:space="preserve">      その他の循環器系の先天奇形</t>
  </si>
  <si>
    <t>17300</t>
  </si>
  <si>
    <t xml:space="preserve">   消化器系の先天奇形</t>
  </si>
  <si>
    <t>17400</t>
  </si>
  <si>
    <t xml:space="preserve">   その他の先天奇形及び変形</t>
  </si>
  <si>
    <t>17500</t>
  </si>
  <si>
    <t xml:space="preserve">   染色体異常、他に分類されないもの</t>
  </si>
  <si>
    <t>18000</t>
  </si>
  <si>
    <t>症状、微候及び異常臨床所見・異常検査所見で他に分類されないもの</t>
  </si>
  <si>
    <t>18100</t>
  </si>
  <si>
    <t xml:space="preserve">   老衰</t>
  </si>
  <si>
    <t>18200</t>
  </si>
  <si>
    <t xml:space="preserve">   乳幼児突然死症候群</t>
  </si>
  <si>
    <t>18300</t>
  </si>
  <si>
    <t xml:space="preserve">   その他の症状、微候及び異常臨床所見・異常検査所見で他に分類されないもの</t>
  </si>
  <si>
    <t>20000</t>
  </si>
  <si>
    <t>20100</t>
  </si>
  <si>
    <t xml:space="preserve">   不慮の事故</t>
  </si>
  <si>
    <t>20101</t>
  </si>
  <si>
    <t xml:space="preserve">      交通事故</t>
  </si>
  <si>
    <t>20102</t>
  </si>
  <si>
    <t xml:space="preserve">      転倒・転落</t>
  </si>
  <si>
    <t>20103</t>
  </si>
  <si>
    <t xml:space="preserve">      不慮の溺死及び溺水</t>
  </si>
  <si>
    <t>20104</t>
  </si>
  <si>
    <t xml:space="preserve">      不慮の窒息</t>
  </si>
  <si>
    <t>20105</t>
  </si>
  <si>
    <t xml:space="preserve">      煙、火及び火災への曝露</t>
  </si>
  <si>
    <t>20106</t>
  </si>
  <si>
    <t xml:space="preserve">      有害物質による不慮の中毒及び有害物質への曝露</t>
  </si>
  <si>
    <t>20107</t>
  </si>
  <si>
    <t xml:space="preserve">      その他の不慮の事故</t>
  </si>
  <si>
    <t>20200</t>
  </si>
  <si>
    <t xml:space="preserve">   自殺</t>
  </si>
  <si>
    <t>20300</t>
  </si>
  <si>
    <t xml:space="preserve">   他殺</t>
  </si>
  <si>
    <t>20400</t>
  </si>
  <si>
    <t xml:space="preserve">   その他の外因</t>
  </si>
  <si>
    <t>22000</t>
  </si>
  <si>
    <t>特殊目的用コード</t>
  </si>
  <si>
    <t>22100</t>
  </si>
  <si>
    <t>総                     数</t>
  </si>
  <si>
    <t xml:space="preserve">   その他の血液及び造血器の疾患並びに免疫機構の障害</t>
  </si>
  <si>
    <t xml:space="preserve">   血管性及び詳細不明の認知症</t>
  </si>
  <si>
    <t xml:space="preserve">   その他の呼吸器系の疾患</t>
  </si>
  <si>
    <t xml:space="preserve">   その他の消化器系の疾患</t>
  </si>
  <si>
    <t>腎尿路生殖器系の疾患</t>
  </si>
  <si>
    <t xml:space="preserve">   その他の腎尿路生殖器系の疾患</t>
  </si>
  <si>
    <t xml:space="preserve">   周産期に特異的な呼吸障害及び心血管障害</t>
  </si>
  <si>
    <t xml:space="preserve">   周産期に特異的な感染症</t>
  </si>
  <si>
    <t>傷病及び死亡の外因</t>
  </si>
  <si>
    <t xml:space="preserve">   重症急性呼吸器症候群（SARS）</t>
  </si>
  <si>
    <t xml:space="preserve">      くも膜下出血</t>
  </si>
  <si>
    <t xml:space="preserve">   糸球体疾患及び腎尿細管間質性疾患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</si>
</sst>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1" fontId="3" fillId="0" borderId="25" xfId="0" applyNumberFormat="1" applyFont="1" applyBorder="1" applyAlignment="1">
      <alignment/>
    </xf>
    <xf numFmtId="41" fontId="3" fillId="0" borderId="26" xfId="0" applyNumberFormat="1" applyFont="1" applyBorder="1" applyAlignment="1">
      <alignment/>
    </xf>
    <xf numFmtId="41" fontId="3" fillId="0" borderId="27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41" fontId="3" fillId="0" borderId="30" xfId="0" applyNumberFormat="1" applyFont="1" applyBorder="1" applyAlignment="1">
      <alignment/>
    </xf>
    <xf numFmtId="41" fontId="3" fillId="0" borderId="31" xfId="0" applyNumberFormat="1" applyFont="1" applyBorder="1" applyAlignment="1">
      <alignment/>
    </xf>
    <xf numFmtId="41" fontId="3" fillId="0" borderId="32" xfId="0" applyNumberFormat="1" applyFont="1" applyBorder="1" applyAlignment="1">
      <alignment/>
    </xf>
    <xf numFmtId="41" fontId="3" fillId="0" borderId="33" xfId="0" applyNumberFormat="1" applyFont="1" applyBorder="1" applyAlignment="1">
      <alignment/>
    </xf>
    <xf numFmtId="176" fontId="3" fillId="0" borderId="34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/>
    </xf>
    <xf numFmtId="0" fontId="4" fillId="0" borderId="30" xfId="0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/>
    </xf>
    <xf numFmtId="41" fontId="3" fillId="0" borderId="26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5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41" fontId="3" fillId="0" borderId="30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 horizontal="right"/>
    </xf>
    <xf numFmtId="41" fontId="3" fillId="0" borderId="36" xfId="0" applyNumberFormat="1" applyFont="1" applyBorder="1" applyAlignment="1">
      <alignment horizontal="right"/>
    </xf>
    <xf numFmtId="176" fontId="3" fillId="0" borderId="37" xfId="0" applyNumberFormat="1" applyFont="1" applyBorder="1" applyAlignment="1">
      <alignment horizontal="right" vertical="center"/>
    </xf>
    <xf numFmtId="41" fontId="3" fillId="0" borderId="38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41" fontId="3" fillId="0" borderId="2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B15" sqref="B15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10.625" style="1" customWidth="1"/>
    <col min="4" max="5" width="6.75390625" style="1" customWidth="1"/>
    <col min="6" max="21" width="5.625" style="1" customWidth="1"/>
    <col min="22" max="16384" width="9.00390625" style="1" customWidth="1"/>
  </cols>
  <sheetData>
    <row r="1" spans="1:21" ht="13.5">
      <c r="A1" s="9" t="s">
        <v>2</v>
      </c>
      <c r="B1" s="7" t="s">
        <v>13</v>
      </c>
      <c r="C1" s="3" t="s">
        <v>14</v>
      </c>
      <c r="D1" s="7" t="s">
        <v>14</v>
      </c>
      <c r="E1" s="7"/>
      <c r="F1" s="7" t="s">
        <v>3</v>
      </c>
      <c r="G1" s="7"/>
      <c r="H1" s="7" t="s">
        <v>4</v>
      </c>
      <c r="I1" s="7"/>
      <c r="J1" s="7" t="s">
        <v>5</v>
      </c>
      <c r="K1" s="7"/>
      <c r="L1" s="7" t="s">
        <v>6</v>
      </c>
      <c r="M1" s="7"/>
      <c r="N1" s="7" t="s">
        <v>7</v>
      </c>
      <c r="O1" s="7"/>
      <c r="P1" s="7" t="s">
        <v>8</v>
      </c>
      <c r="Q1" s="7"/>
      <c r="R1" s="7" t="s">
        <v>9</v>
      </c>
      <c r="S1" s="7"/>
      <c r="T1" s="7" t="s">
        <v>10</v>
      </c>
      <c r="U1" s="8"/>
    </row>
    <row r="2" spans="1:21" ht="13.5">
      <c r="A2" s="10"/>
      <c r="B2" s="11"/>
      <c r="C2" s="2" t="s">
        <v>1</v>
      </c>
      <c r="D2" s="2" t="s">
        <v>11</v>
      </c>
      <c r="E2" s="2" t="s">
        <v>12</v>
      </c>
      <c r="F2" s="2" t="s">
        <v>11</v>
      </c>
      <c r="G2" s="2" t="s">
        <v>12</v>
      </c>
      <c r="H2" s="2" t="s">
        <v>11</v>
      </c>
      <c r="I2" s="2" t="s">
        <v>12</v>
      </c>
      <c r="J2" s="2" t="s">
        <v>11</v>
      </c>
      <c r="K2" s="2" t="s">
        <v>12</v>
      </c>
      <c r="L2" s="2" t="s">
        <v>11</v>
      </c>
      <c r="M2" s="2" t="s">
        <v>12</v>
      </c>
      <c r="N2" s="2" t="s">
        <v>11</v>
      </c>
      <c r="O2" s="2" t="s">
        <v>12</v>
      </c>
      <c r="P2" s="2" t="s">
        <v>11</v>
      </c>
      <c r="Q2" s="2" t="s">
        <v>12</v>
      </c>
      <c r="R2" s="2" t="s">
        <v>11</v>
      </c>
      <c r="S2" s="2" t="s">
        <v>12</v>
      </c>
      <c r="T2" s="2" t="s">
        <v>11</v>
      </c>
      <c r="U2" s="5" t="s">
        <v>12</v>
      </c>
    </row>
    <row r="3" spans="1:21" ht="13.5">
      <c r="A3" s="14"/>
      <c r="B3" s="32"/>
      <c r="C3" s="58"/>
      <c r="D3" s="44"/>
      <c r="E3" s="44"/>
      <c r="F3" s="42"/>
      <c r="G3" s="44"/>
      <c r="H3" s="42"/>
      <c r="I3" s="43"/>
      <c r="J3" s="44"/>
      <c r="K3" s="44"/>
      <c r="L3" s="42"/>
      <c r="M3" s="43"/>
      <c r="N3" s="44"/>
      <c r="O3" s="44"/>
      <c r="P3" s="42"/>
      <c r="Q3" s="43"/>
      <c r="R3" s="44"/>
      <c r="S3" s="44"/>
      <c r="T3" s="42"/>
      <c r="U3" s="45"/>
    </row>
    <row r="4" spans="1:21" ht="13.5">
      <c r="A4" s="33"/>
      <c r="B4" s="21" t="s">
        <v>316</v>
      </c>
      <c r="C4" s="59">
        <f>SUM(その３!C35,その３!C23,その２!C8,その２!C53,その１!C53,その３!C19,その２!C46,その１!C50,その２!C45,その３!C11,その１!C47,その２!C10,その２!C44,その１!C44,その３!C4,その２!C9,その２!C37,その１!C18,その２!C30,その１!C6)</f>
        <v>20347</v>
      </c>
      <c r="D4" s="46">
        <f>SUM(その３!D35,その３!D23,その２!D8,その２!D53,その１!D53,その３!D19,その２!D46,その１!D50,その２!D45,その３!D11,その１!D47,その２!D10,その２!D44,その１!D44,その３!D4,その２!D9,その２!D37,その１!D18,その２!D30,その１!D6)</f>
        <v>11026</v>
      </c>
      <c r="E4" s="47">
        <f>SUM(その３!E35,その３!E23,その２!E8,その２!E53,その１!E53,その３!E19,その２!E46,その１!E50,その２!E45,その３!E11,その１!E47,その２!E10,その２!E44,その１!E44,その３!E4,その２!E9,その２!E37,その１!E18,その２!E30,その１!E6)</f>
        <v>9321</v>
      </c>
      <c r="F4" s="46">
        <f>SUM(その３!F35,その３!F23,その２!F8,その２!F53,その１!F53,その３!F19,その２!F46,その１!F50,その２!F45,その３!F11,その１!F47,その２!F10,その２!F44,その１!F44,その３!F4,その２!F9,その２!F37,その１!F18,その２!F30,その１!F6)</f>
        <v>22</v>
      </c>
      <c r="G4" s="47">
        <f>SUM(その３!G35,その３!G23,その２!G8,その２!G53,その１!G53,その３!G19,その２!G46,その１!G50,その２!G45,その３!G11,その１!G47,その２!G10,その２!G44,その１!G44,その３!G4,その２!G9,その２!G37,その１!G18,その２!G30,その１!G6)</f>
        <v>26</v>
      </c>
      <c r="H4" s="46">
        <f>SUM(その３!H35,その３!H23,その２!H8,その２!H53,その１!H53,その３!H19,その２!H46,その１!H50,その２!H45,その３!H11,その１!H47,その２!H10,その２!H44,その１!H44,その３!H4,その２!H9,その２!H37,その１!H18,その２!H30,その１!H6)</f>
        <v>29</v>
      </c>
      <c r="I4" s="47">
        <f>SUM(その３!I35,その３!I23,その２!I8,その２!I53,その１!I53,その３!I19,その２!I46,その１!I50,その２!I45,その３!I11,その１!I47,その２!I10,その２!I44,その１!I44,その３!I4,その２!I9,その２!I37,その１!I18,その２!I30,その１!I6)</f>
        <v>32</v>
      </c>
      <c r="J4" s="46">
        <f>SUM(その３!J35,その３!J23,その２!J8,その２!J53,その１!J53,その３!J19,その２!J46,その１!J50,その２!J45,その３!J11,その１!J47,その２!J10,その２!J44,その１!J44,その３!J4,その２!J9,その２!J37,その１!J18,その２!J30,その１!J6)</f>
        <v>4</v>
      </c>
      <c r="K4" s="47">
        <f>SUM(その３!K35,その３!K23,その２!K8,その２!K53,その１!K53,その３!K19,その２!K46,その１!K50,その２!K45,その３!K11,その１!K47,その２!K10,その２!K44,その１!K44,その３!K4,その２!K9,その２!K37,その１!K18,その２!K30,その１!K6)</f>
        <v>3</v>
      </c>
      <c r="L4" s="46">
        <f>SUM(その３!L35,その３!L23,その２!L8,その２!L53,その１!L53,その３!L19,その２!L46,その１!L50,その２!L45,その３!L11,その１!L47,その２!L10,その２!L44,その１!L44,その３!L4,その２!L9,その２!L37,その１!L18,その２!L30,その１!L6)</f>
        <v>9</v>
      </c>
      <c r="M4" s="47">
        <f>SUM(その３!M35,その３!M23,その２!M8,その２!M53,その１!M53,その３!M19,その２!M46,その１!M50,その２!M45,その３!M11,その１!M47,その２!M10,その２!M44,その１!M44,その３!M4,その２!M9,その２!M37,その１!M18,その２!M30,その１!M6)</f>
        <v>4</v>
      </c>
      <c r="N4" s="46">
        <f>SUM(その３!N35,その３!N23,その２!N8,その２!N53,その１!N53,その３!N19,その２!N46,その１!N50,その２!N45,その３!N11,その１!N47,その２!N10,その２!N44,その１!N44,その３!N4,その２!N9,その２!N37,その１!N18,その２!N30,その１!N6)</f>
        <v>22</v>
      </c>
      <c r="O4" s="47">
        <f>SUM(その３!O35,その３!O23,その２!O8,その２!O53,その１!O53,その３!O19,その２!O46,その１!O50,その２!O45,その３!O11,その１!O47,その２!O10,その２!O44,その１!O44,その３!O4,その２!O9,その２!O37,その１!O18,その２!O30,その１!O6)</f>
        <v>9</v>
      </c>
      <c r="P4" s="46">
        <f>SUM(その３!P35,その３!P23,その２!P8,その２!P53,その１!P53,その３!P19,その２!P46,その１!P50,その２!P45,その３!P11,その１!P47,その２!P10,その２!P44,その１!P44,その３!P4,その２!P9,その２!P37,その１!P18,その２!P30,その１!P6)</f>
        <v>56</v>
      </c>
      <c r="Q4" s="47">
        <f>SUM(その３!Q35,その３!Q23,その２!Q8,その２!Q53,その１!Q53,その３!Q19,その２!Q46,その１!Q50,その２!Q45,その３!Q11,その１!Q47,その２!Q10,その２!Q44,その１!Q44,その３!Q4,その２!Q9,その２!Q37,その１!Q18,その２!Q30,その１!Q6)</f>
        <v>23</v>
      </c>
      <c r="R4" s="46">
        <f>SUM(その３!R35,その３!R23,その２!R8,その２!R53,その１!R53,その３!R19,その２!R46,その１!R50,その２!R45,その３!R11,その１!R47,その２!R10,その２!R44,その１!R44,その３!R4,その２!R9,その２!R37,その１!R18,その２!R30,その１!R6)</f>
        <v>55</v>
      </c>
      <c r="S4" s="47">
        <f>SUM(その３!S35,その３!S23,その２!S8,その２!S53,その１!S53,その３!S19,その２!S46,その１!S50,その２!S45,その３!S11,その１!S47,その２!S10,その２!S44,その１!S44,その３!S4,その２!S9,その２!S37,その１!S18,その２!S30,その１!S6)</f>
        <v>21</v>
      </c>
      <c r="T4" s="46">
        <f>SUM(その３!T35,その３!T23,その２!T8,その２!T53,その１!T53,その３!T19,その２!T46,その１!T50,その２!T45,その３!T11,その１!T47,その２!T10,その２!T44,その１!T44,その３!T4,その２!T9,その２!T37,その１!T18,その２!T30,その１!T6)</f>
        <v>76</v>
      </c>
      <c r="U4" s="49">
        <f>SUM(その３!U35,その３!U23,その２!U8,その２!U53,その１!U53,その３!U19,その２!U46,その１!U50,その２!U45,その３!U11,その１!U47,その２!U10,その２!U44,その１!U44,その３!U4,その２!U9,その２!U37,その１!U18,その２!U30,その１!U6)</f>
        <v>25</v>
      </c>
    </row>
    <row r="5" spans="1:21" ht="13.5">
      <c r="A5" s="33"/>
      <c r="B5" s="21"/>
      <c r="C5" s="59"/>
      <c r="D5" s="48"/>
      <c r="E5" s="48"/>
      <c r="F5" s="46"/>
      <c r="G5" s="48"/>
      <c r="H5" s="46"/>
      <c r="I5" s="47"/>
      <c r="J5" s="48"/>
      <c r="K5" s="48"/>
      <c r="L5" s="46"/>
      <c r="M5" s="47"/>
      <c r="N5" s="48"/>
      <c r="O5" s="48"/>
      <c r="P5" s="46"/>
      <c r="Q5" s="47"/>
      <c r="R5" s="48"/>
      <c r="S5" s="48"/>
      <c r="T5" s="46"/>
      <c r="U5" s="49"/>
    </row>
    <row r="6" spans="1:21" ht="13.5">
      <c r="A6" s="20" t="s">
        <v>64</v>
      </c>
      <c r="B6" s="21" t="s">
        <v>65</v>
      </c>
      <c r="C6" s="59">
        <f>SUM(その１!C7,その１!C8,その１!C11,その１!C12,その１!C16,その１!C17)</f>
        <v>352</v>
      </c>
      <c r="D6" s="46">
        <f>SUM(その１!D7,その１!D8,その１!D11,その１!D12,その１!D16,その１!D17)</f>
        <v>168</v>
      </c>
      <c r="E6" s="47">
        <f>SUM(その１!E7,その１!E8,その１!E11,その１!E12,その１!E16,その１!E17)</f>
        <v>184</v>
      </c>
      <c r="F6" s="46">
        <f>SUM(その１!F7,その１!F8,その１!F11,その１!F12,その１!F16,その１!F17)</f>
        <v>0</v>
      </c>
      <c r="G6" s="47">
        <f>SUM(その１!G7,その１!G8,その１!G11,その１!G12,その１!G16,その１!G17)</f>
        <v>0</v>
      </c>
      <c r="H6" s="46">
        <f>SUM(その１!H7,その１!H8,その１!H11,その１!H12,その１!H16,その１!H17)</f>
        <v>0</v>
      </c>
      <c r="I6" s="47">
        <f>SUM(その１!I7,その１!I8,その１!I11,その１!I12,その１!I16,その１!I17)</f>
        <v>0</v>
      </c>
      <c r="J6" s="46">
        <f>SUM(その１!J7,その１!J8,その１!J11,その１!J12,その１!J16,その１!J17)</f>
        <v>0</v>
      </c>
      <c r="K6" s="47">
        <f>SUM(その１!K7,その１!K8,その１!K11,その１!K12,その１!K16,その１!K17)</f>
        <v>0</v>
      </c>
      <c r="L6" s="46">
        <f>SUM(その１!L7,その１!L8,その１!L11,その１!L12,その１!L16,その１!L17)</f>
        <v>0</v>
      </c>
      <c r="M6" s="47">
        <f>SUM(その１!M7,その１!M8,その１!M11,その１!M12,その１!M16,その１!M17)</f>
        <v>0</v>
      </c>
      <c r="N6" s="46">
        <f>SUM(その１!N7,その１!N8,その１!N11,その１!N12,その１!N16,その１!N17)</f>
        <v>1</v>
      </c>
      <c r="O6" s="47">
        <f>SUM(その１!O7,その１!O8,その１!O11,その１!O12,その１!O16,その１!O17)</f>
        <v>0</v>
      </c>
      <c r="P6" s="46">
        <f>SUM(その１!P7,その１!P8,その１!P11,その１!P12,その１!P16,その１!P17)</f>
        <v>0</v>
      </c>
      <c r="Q6" s="47">
        <f>SUM(その１!Q7,その１!Q8,その１!Q11,その１!Q12,その１!Q16,その１!Q17)</f>
        <v>0</v>
      </c>
      <c r="R6" s="46">
        <f>SUM(その１!R7,その１!R8,その１!R11,その１!R12,その１!R16,その１!R17)</f>
        <v>0</v>
      </c>
      <c r="S6" s="47">
        <f>SUM(その１!S7,その１!S8,その１!S11,その１!S12,その１!S16,その１!S17)</f>
        <v>0</v>
      </c>
      <c r="T6" s="46">
        <f>SUM(その１!T7,その１!T8,その１!T11,その１!T12,その１!T16,その１!T17)</f>
        <v>0</v>
      </c>
      <c r="U6" s="49">
        <f>SUM(その１!U7,その１!U8,その１!U11,その１!U12,その１!U16,その１!U17)</f>
        <v>0</v>
      </c>
    </row>
    <row r="7" spans="1:21" ht="13.5">
      <c r="A7" s="20" t="s">
        <v>66</v>
      </c>
      <c r="B7" s="21" t="s">
        <v>67</v>
      </c>
      <c r="C7" s="59">
        <v>40</v>
      </c>
      <c r="D7" s="48">
        <v>19</v>
      </c>
      <c r="E7" s="48">
        <v>21</v>
      </c>
      <c r="F7" s="46">
        <v>0</v>
      </c>
      <c r="G7" s="48">
        <v>0</v>
      </c>
      <c r="H7" s="46">
        <v>0</v>
      </c>
      <c r="I7" s="47">
        <v>0</v>
      </c>
      <c r="J7" s="48">
        <v>0</v>
      </c>
      <c r="K7" s="48">
        <v>0</v>
      </c>
      <c r="L7" s="46">
        <v>0</v>
      </c>
      <c r="M7" s="47">
        <v>0</v>
      </c>
      <c r="N7" s="48">
        <v>1</v>
      </c>
      <c r="O7" s="48">
        <v>0</v>
      </c>
      <c r="P7" s="46">
        <v>0</v>
      </c>
      <c r="Q7" s="47">
        <v>0</v>
      </c>
      <c r="R7" s="48">
        <v>0</v>
      </c>
      <c r="S7" s="48">
        <v>0</v>
      </c>
      <c r="T7" s="46">
        <v>0</v>
      </c>
      <c r="U7" s="49">
        <v>0</v>
      </c>
    </row>
    <row r="8" spans="1:21" ht="13.5">
      <c r="A8" s="20" t="s">
        <v>68</v>
      </c>
      <c r="B8" s="21" t="s">
        <v>69</v>
      </c>
      <c r="C8" s="59">
        <f>SUM(その１!C9,その１!C10)</f>
        <v>35</v>
      </c>
      <c r="D8" s="46">
        <f>SUM(その１!D9,その１!D10)</f>
        <v>23</v>
      </c>
      <c r="E8" s="47">
        <f>SUM(その１!E9,その１!E10)</f>
        <v>12</v>
      </c>
      <c r="F8" s="46">
        <f>SUM(その１!F9,その１!F10)</f>
        <v>0</v>
      </c>
      <c r="G8" s="47">
        <f>SUM(その１!G9,その１!G10)</f>
        <v>0</v>
      </c>
      <c r="H8" s="46">
        <f>SUM(その１!H9,その１!H10)</f>
        <v>0</v>
      </c>
      <c r="I8" s="47">
        <f>SUM(その１!I9,その１!I10)</f>
        <v>0</v>
      </c>
      <c r="J8" s="46">
        <f>SUM(その１!J9,その１!J10)</f>
        <v>0</v>
      </c>
      <c r="K8" s="47">
        <f>SUM(その１!K9,その１!K10)</f>
        <v>0</v>
      </c>
      <c r="L8" s="46">
        <f>SUM(その１!L9,その１!L10)</f>
        <v>0</v>
      </c>
      <c r="M8" s="47">
        <f>SUM(その１!M9,その１!M10)</f>
        <v>0</v>
      </c>
      <c r="N8" s="46">
        <f>SUM(その１!N9,その１!N10)</f>
        <v>0</v>
      </c>
      <c r="O8" s="47">
        <f>SUM(その１!O9,その１!O10)</f>
        <v>0</v>
      </c>
      <c r="P8" s="46">
        <f>SUM(その１!P9,その１!P10)</f>
        <v>0</v>
      </c>
      <c r="Q8" s="47">
        <f>SUM(その１!Q9,その１!Q10)</f>
        <v>0</v>
      </c>
      <c r="R8" s="46">
        <f>SUM(その１!R9,その１!R10)</f>
        <v>0</v>
      </c>
      <c r="S8" s="47">
        <f>SUM(その１!S9,その１!S10)</f>
        <v>0</v>
      </c>
      <c r="T8" s="46">
        <f>SUM(その１!T9,その１!T10)</f>
        <v>0</v>
      </c>
      <c r="U8" s="49">
        <f>SUM(その１!U9,その１!U10)</f>
        <v>0</v>
      </c>
    </row>
    <row r="9" spans="1:21" ht="13.5">
      <c r="A9" s="20" t="s">
        <v>70</v>
      </c>
      <c r="B9" s="21" t="s">
        <v>71</v>
      </c>
      <c r="C9" s="59">
        <v>33</v>
      </c>
      <c r="D9" s="48">
        <v>22</v>
      </c>
      <c r="E9" s="48">
        <v>11</v>
      </c>
      <c r="F9" s="46">
        <v>0</v>
      </c>
      <c r="G9" s="48">
        <v>0</v>
      </c>
      <c r="H9" s="46">
        <v>0</v>
      </c>
      <c r="I9" s="47">
        <v>0</v>
      </c>
      <c r="J9" s="48">
        <v>0</v>
      </c>
      <c r="K9" s="48">
        <v>0</v>
      </c>
      <c r="L9" s="46">
        <v>0</v>
      </c>
      <c r="M9" s="47">
        <v>0</v>
      </c>
      <c r="N9" s="48">
        <v>0</v>
      </c>
      <c r="O9" s="48">
        <v>0</v>
      </c>
      <c r="P9" s="46">
        <v>0</v>
      </c>
      <c r="Q9" s="47">
        <v>0</v>
      </c>
      <c r="R9" s="48">
        <v>0</v>
      </c>
      <c r="S9" s="48">
        <v>0</v>
      </c>
      <c r="T9" s="46">
        <v>0</v>
      </c>
      <c r="U9" s="49">
        <v>0</v>
      </c>
    </row>
    <row r="10" spans="1:21" ht="13.5">
      <c r="A10" s="20" t="s">
        <v>72</v>
      </c>
      <c r="B10" s="21" t="s">
        <v>73</v>
      </c>
      <c r="C10" s="59">
        <v>2</v>
      </c>
      <c r="D10" s="48">
        <v>1</v>
      </c>
      <c r="E10" s="48">
        <v>1</v>
      </c>
      <c r="F10" s="46">
        <v>0</v>
      </c>
      <c r="G10" s="48">
        <v>0</v>
      </c>
      <c r="H10" s="46">
        <v>0</v>
      </c>
      <c r="I10" s="47">
        <v>0</v>
      </c>
      <c r="J10" s="48">
        <v>0</v>
      </c>
      <c r="K10" s="48">
        <v>0</v>
      </c>
      <c r="L10" s="46">
        <v>0</v>
      </c>
      <c r="M10" s="47">
        <v>0</v>
      </c>
      <c r="N10" s="48">
        <v>0</v>
      </c>
      <c r="O10" s="48">
        <v>0</v>
      </c>
      <c r="P10" s="46">
        <v>0</v>
      </c>
      <c r="Q10" s="47">
        <v>0</v>
      </c>
      <c r="R10" s="48">
        <v>0</v>
      </c>
      <c r="S10" s="48">
        <v>0</v>
      </c>
      <c r="T10" s="46">
        <v>0</v>
      </c>
      <c r="U10" s="49">
        <v>0</v>
      </c>
    </row>
    <row r="11" spans="1:21" ht="13.5">
      <c r="A11" s="20" t="s">
        <v>74</v>
      </c>
      <c r="B11" s="21" t="s">
        <v>75</v>
      </c>
      <c r="C11" s="59">
        <v>125</v>
      </c>
      <c r="D11" s="48">
        <v>59</v>
      </c>
      <c r="E11" s="48">
        <v>66</v>
      </c>
      <c r="F11" s="46">
        <v>0</v>
      </c>
      <c r="G11" s="48">
        <v>0</v>
      </c>
      <c r="H11" s="46">
        <v>0</v>
      </c>
      <c r="I11" s="47">
        <v>0</v>
      </c>
      <c r="J11" s="48">
        <v>0</v>
      </c>
      <c r="K11" s="48">
        <v>0</v>
      </c>
      <c r="L11" s="46">
        <v>0</v>
      </c>
      <c r="M11" s="47">
        <v>0</v>
      </c>
      <c r="N11" s="48">
        <v>0</v>
      </c>
      <c r="O11" s="48">
        <v>0</v>
      </c>
      <c r="P11" s="46">
        <v>0</v>
      </c>
      <c r="Q11" s="47">
        <v>0</v>
      </c>
      <c r="R11" s="48">
        <v>0</v>
      </c>
      <c r="S11" s="48">
        <v>0</v>
      </c>
      <c r="T11" s="46">
        <v>0</v>
      </c>
      <c r="U11" s="49">
        <v>0</v>
      </c>
    </row>
    <row r="12" spans="1:21" ht="13.5">
      <c r="A12" s="20" t="s">
        <v>76</v>
      </c>
      <c r="B12" s="21" t="s">
        <v>77</v>
      </c>
      <c r="C12" s="59">
        <f>SUM(その１!C13,その１!C14,その１!C15)</f>
        <v>78</v>
      </c>
      <c r="D12" s="46">
        <f>SUM(その１!D13,その１!D14,その１!D15)</f>
        <v>36</v>
      </c>
      <c r="E12" s="47">
        <f>SUM(その１!E13,その１!E14,その１!E15)</f>
        <v>42</v>
      </c>
      <c r="F12" s="46">
        <f>SUM(その１!F13,その１!F14,その１!F15)</f>
        <v>0</v>
      </c>
      <c r="G12" s="47">
        <f>SUM(その１!G13,その１!G14,その１!G15)</f>
        <v>0</v>
      </c>
      <c r="H12" s="46">
        <f>SUM(その１!H13,その１!H14,その１!H15)</f>
        <v>0</v>
      </c>
      <c r="I12" s="47">
        <f>SUM(その１!I13,その１!I14,その１!I15)</f>
        <v>0</v>
      </c>
      <c r="J12" s="46">
        <f>SUM(その１!J13,その１!J14,その１!J15)</f>
        <v>0</v>
      </c>
      <c r="K12" s="47">
        <f>SUM(その１!K13,その１!K14,その１!K15)</f>
        <v>0</v>
      </c>
      <c r="L12" s="46">
        <f>SUM(その１!L13,その１!L14,その１!L15)</f>
        <v>0</v>
      </c>
      <c r="M12" s="47">
        <f>SUM(その１!M13,その１!M14,その１!M15)</f>
        <v>0</v>
      </c>
      <c r="N12" s="46">
        <f>SUM(その１!N13,その１!N14,その１!N15)</f>
        <v>0</v>
      </c>
      <c r="O12" s="47">
        <f>SUM(その１!O13,その１!O14,その１!O15)</f>
        <v>0</v>
      </c>
      <c r="P12" s="46">
        <f>SUM(その１!P13,その１!P14,その１!P15)</f>
        <v>0</v>
      </c>
      <c r="Q12" s="47">
        <f>SUM(その１!Q13,その１!Q14,その１!Q15)</f>
        <v>0</v>
      </c>
      <c r="R12" s="46">
        <f>SUM(その１!R13,その１!R14,その１!R15)</f>
        <v>0</v>
      </c>
      <c r="S12" s="47">
        <f>SUM(その１!S13,その１!S14,その１!S15)</f>
        <v>0</v>
      </c>
      <c r="T12" s="46">
        <f>SUM(その１!T13,その１!T14,その１!T15)</f>
        <v>0</v>
      </c>
      <c r="U12" s="49">
        <f>SUM(その１!U13,その１!U14,その１!U15)</f>
        <v>0</v>
      </c>
    </row>
    <row r="13" spans="1:21" ht="13.5">
      <c r="A13" s="20" t="s">
        <v>78</v>
      </c>
      <c r="B13" s="21" t="s">
        <v>79</v>
      </c>
      <c r="C13" s="59">
        <v>9</v>
      </c>
      <c r="D13" s="48">
        <v>5</v>
      </c>
      <c r="E13" s="48">
        <v>4</v>
      </c>
      <c r="F13" s="46">
        <v>0</v>
      </c>
      <c r="G13" s="48">
        <v>0</v>
      </c>
      <c r="H13" s="46">
        <v>0</v>
      </c>
      <c r="I13" s="47">
        <v>0</v>
      </c>
      <c r="J13" s="48">
        <v>0</v>
      </c>
      <c r="K13" s="48">
        <v>0</v>
      </c>
      <c r="L13" s="46">
        <v>0</v>
      </c>
      <c r="M13" s="47">
        <v>0</v>
      </c>
      <c r="N13" s="48">
        <v>0</v>
      </c>
      <c r="O13" s="48">
        <v>0</v>
      </c>
      <c r="P13" s="46">
        <v>0</v>
      </c>
      <c r="Q13" s="47">
        <v>0</v>
      </c>
      <c r="R13" s="48">
        <v>0</v>
      </c>
      <c r="S13" s="48">
        <v>0</v>
      </c>
      <c r="T13" s="46">
        <v>0</v>
      </c>
      <c r="U13" s="49">
        <v>0</v>
      </c>
    </row>
    <row r="14" spans="1:21" ht="13.5">
      <c r="A14" s="20" t="s">
        <v>80</v>
      </c>
      <c r="B14" s="21" t="s">
        <v>81</v>
      </c>
      <c r="C14" s="59">
        <v>60</v>
      </c>
      <c r="D14" s="48">
        <v>26</v>
      </c>
      <c r="E14" s="48">
        <v>34</v>
      </c>
      <c r="F14" s="46">
        <v>0</v>
      </c>
      <c r="G14" s="48">
        <v>0</v>
      </c>
      <c r="H14" s="46">
        <v>0</v>
      </c>
      <c r="I14" s="47">
        <v>0</v>
      </c>
      <c r="J14" s="48">
        <v>0</v>
      </c>
      <c r="K14" s="48">
        <v>0</v>
      </c>
      <c r="L14" s="46">
        <v>0</v>
      </c>
      <c r="M14" s="47">
        <v>0</v>
      </c>
      <c r="N14" s="48">
        <v>0</v>
      </c>
      <c r="O14" s="48">
        <v>0</v>
      </c>
      <c r="P14" s="46">
        <v>0</v>
      </c>
      <c r="Q14" s="47">
        <v>0</v>
      </c>
      <c r="R14" s="48">
        <v>0</v>
      </c>
      <c r="S14" s="48">
        <v>0</v>
      </c>
      <c r="T14" s="46">
        <v>0</v>
      </c>
      <c r="U14" s="49">
        <v>0</v>
      </c>
    </row>
    <row r="15" spans="1:21" ht="13.5">
      <c r="A15" s="20" t="s">
        <v>82</v>
      </c>
      <c r="B15" s="21" t="s">
        <v>83</v>
      </c>
      <c r="C15" s="59">
        <v>9</v>
      </c>
      <c r="D15" s="48">
        <v>5</v>
      </c>
      <c r="E15" s="48">
        <v>4</v>
      </c>
      <c r="F15" s="46">
        <v>0</v>
      </c>
      <c r="G15" s="48">
        <v>0</v>
      </c>
      <c r="H15" s="46">
        <v>0</v>
      </c>
      <c r="I15" s="47">
        <v>0</v>
      </c>
      <c r="J15" s="48">
        <v>0</v>
      </c>
      <c r="K15" s="48">
        <v>0</v>
      </c>
      <c r="L15" s="46">
        <v>0</v>
      </c>
      <c r="M15" s="47">
        <v>0</v>
      </c>
      <c r="N15" s="48">
        <v>0</v>
      </c>
      <c r="O15" s="48">
        <v>0</v>
      </c>
      <c r="P15" s="46">
        <v>0</v>
      </c>
      <c r="Q15" s="47">
        <v>0</v>
      </c>
      <c r="R15" s="48">
        <v>0</v>
      </c>
      <c r="S15" s="48">
        <v>0</v>
      </c>
      <c r="T15" s="46">
        <v>0</v>
      </c>
      <c r="U15" s="49">
        <v>0</v>
      </c>
    </row>
    <row r="16" spans="1:21" ht="13.5">
      <c r="A16" s="20" t="s">
        <v>84</v>
      </c>
      <c r="B16" s="21" t="s">
        <v>85</v>
      </c>
      <c r="C16" s="59">
        <v>0</v>
      </c>
      <c r="D16" s="48">
        <v>0</v>
      </c>
      <c r="E16" s="48">
        <v>0</v>
      </c>
      <c r="F16" s="46">
        <v>0</v>
      </c>
      <c r="G16" s="48">
        <v>0</v>
      </c>
      <c r="H16" s="46">
        <v>0</v>
      </c>
      <c r="I16" s="47">
        <v>0</v>
      </c>
      <c r="J16" s="48">
        <v>0</v>
      </c>
      <c r="K16" s="48">
        <v>0</v>
      </c>
      <c r="L16" s="46">
        <v>0</v>
      </c>
      <c r="M16" s="47">
        <v>0</v>
      </c>
      <c r="N16" s="48">
        <v>0</v>
      </c>
      <c r="O16" s="48">
        <v>0</v>
      </c>
      <c r="P16" s="46">
        <v>0</v>
      </c>
      <c r="Q16" s="47">
        <v>0</v>
      </c>
      <c r="R16" s="48">
        <v>0</v>
      </c>
      <c r="S16" s="48">
        <v>0</v>
      </c>
      <c r="T16" s="46">
        <v>0</v>
      </c>
      <c r="U16" s="49">
        <v>0</v>
      </c>
    </row>
    <row r="17" spans="1:21" ht="13.5">
      <c r="A17" s="20" t="s">
        <v>86</v>
      </c>
      <c r="B17" s="21" t="s">
        <v>87</v>
      </c>
      <c r="C17" s="59">
        <v>74</v>
      </c>
      <c r="D17" s="48">
        <v>31</v>
      </c>
      <c r="E17" s="48">
        <v>43</v>
      </c>
      <c r="F17" s="46">
        <v>0</v>
      </c>
      <c r="G17" s="48">
        <v>0</v>
      </c>
      <c r="H17" s="46">
        <v>0</v>
      </c>
      <c r="I17" s="47">
        <v>0</v>
      </c>
      <c r="J17" s="48">
        <v>0</v>
      </c>
      <c r="K17" s="48">
        <v>0</v>
      </c>
      <c r="L17" s="46">
        <v>0</v>
      </c>
      <c r="M17" s="47">
        <v>0</v>
      </c>
      <c r="N17" s="48">
        <v>0</v>
      </c>
      <c r="O17" s="48">
        <v>0</v>
      </c>
      <c r="P17" s="46">
        <v>0</v>
      </c>
      <c r="Q17" s="47">
        <v>0</v>
      </c>
      <c r="R17" s="48">
        <v>0</v>
      </c>
      <c r="S17" s="48">
        <v>0</v>
      </c>
      <c r="T17" s="46">
        <v>0</v>
      </c>
      <c r="U17" s="49">
        <v>0</v>
      </c>
    </row>
    <row r="18" spans="1:21" ht="13.5">
      <c r="A18" s="20" t="s">
        <v>88</v>
      </c>
      <c r="B18" s="21" t="s">
        <v>89</v>
      </c>
      <c r="C18" s="59">
        <f>SUM(その１!C19,その１!C41)</f>
        <v>6310</v>
      </c>
      <c r="D18" s="46">
        <f>SUM(その１!D19,その１!D41)</f>
        <v>3784</v>
      </c>
      <c r="E18" s="47">
        <f>SUM(その１!E19,その１!E41)</f>
        <v>2526</v>
      </c>
      <c r="F18" s="46">
        <f>SUM(その１!F19,その１!F41)</f>
        <v>0</v>
      </c>
      <c r="G18" s="47">
        <f>SUM(その１!G19,その１!G41)</f>
        <v>0</v>
      </c>
      <c r="H18" s="46">
        <f>SUM(その１!H19,その１!H41)</f>
        <v>1</v>
      </c>
      <c r="I18" s="47">
        <f>SUM(その１!I19,その１!I41)</f>
        <v>0</v>
      </c>
      <c r="J18" s="46">
        <f>SUM(その１!J19,その１!J41)</f>
        <v>1</v>
      </c>
      <c r="K18" s="47">
        <f>SUM(その１!K19,その１!K41)</f>
        <v>1</v>
      </c>
      <c r="L18" s="46">
        <f>SUM(その１!L19,その１!L41)</f>
        <v>3</v>
      </c>
      <c r="M18" s="47">
        <f>SUM(その１!M19,その１!M41)</f>
        <v>0</v>
      </c>
      <c r="N18" s="46">
        <f>SUM(その１!N19,その１!N41)</f>
        <v>1</v>
      </c>
      <c r="O18" s="47">
        <f>SUM(その１!O19,その１!O41)</f>
        <v>2</v>
      </c>
      <c r="P18" s="46">
        <f>SUM(その１!P19,その１!P41)</f>
        <v>2</v>
      </c>
      <c r="Q18" s="47">
        <f>SUM(その１!Q19,その１!Q41)</f>
        <v>3</v>
      </c>
      <c r="R18" s="46">
        <f>SUM(その１!R19,その１!R41)</f>
        <v>3</v>
      </c>
      <c r="S18" s="47">
        <f>SUM(その１!S19,その１!S41)</f>
        <v>2</v>
      </c>
      <c r="T18" s="46">
        <f>SUM(その１!T19,その１!T41)</f>
        <v>7</v>
      </c>
      <c r="U18" s="49">
        <f>SUM(その１!U19,その１!U41)</f>
        <v>9</v>
      </c>
    </row>
    <row r="19" spans="1:21" ht="13.5">
      <c r="A19" s="20" t="s">
        <v>90</v>
      </c>
      <c r="B19" s="21" t="s">
        <v>91</v>
      </c>
      <c r="C19" s="59">
        <f>SUM(その１!C20,その１!C21,その１!C22,その１!C23,その１!C24,その１!C25,その１!C26,その１!C27,その１!C28,その１!C29,その１!C30,その１!C31,その１!C32,その１!C33,その１!C34,その１!C35,その１!C36,その１!C37,その１!C38,その１!C39,その１!C40)</f>
        <v>6137</v>
      </c>
      <c r="D19" s="46">
        <f>SUM(その１!D20,その１!D21,その１!D22,その１!D23,その１!D24,その１!D25,その１!D26,その１!D27,その１!D28,その１!D29,その１!D30,その１!D31,その１!D32,その１!D33,その１!D34,その１!D35,その１!D36,その１!D37,その１!D38,その１!D39,その１!D40)</f>
        <v>3694</v>
      </c>
      <c r="E19" s="47">
        <f>SUM(その１!E20,その１!E21,その１!E22,その１!E23,その１!E24,その１!E25,その１!E26,その１!E27,その１!E28,その１!E29,その１!E30,その１!E31,その１!E32,その１!E33,その１!E34,その１!E35,その１!E36,その１!E37,その１!E38,その１!E39,その１!E40)</f>
        <v>2443</v>
      </c>
      <c r="F19" s="46">
        <f>SUM(その１!F20,その１!F21,その１!F22,その１!F23,その１!F24,その１!F25,その１!F26,その１!F27,その１!F28,その１!F29,その１!F30,その１!F31,その１!F32,その１!F33,その１!F34,その１!F35,その１!F36,その１!F37,その１!F38,その１!F39,その１!F40)</f>
        <v>0</v>
      </c>
      <c r="G19" s="47">
        <f>SUM(その１!G20,その１!G21,その１!G22,その１!G23,その１!G24,その１!G25,その１!G26,その１!G27,その１!G28,その１!G29,その１!G30,その１!G31,その１!G32,その１!G33,その１!G34,その１!G35,その１!G36,その１!G37,その１!G38,その１!G39,その１!G40)</f>
        <v>0</v>
      </c>
      <c r="H19" s="46">
        <f>SUM(その１!H20,その１!H21,その１!H22,その１!H23,その１!H24,その１!H25,その１!H26,その１!H27,その１!H28,その１!H29,その１!H30,その１!H31,その１!H32,その１!H33,その１!H34,その１!H35,その１!H36,その１!H37,その１!H38,その１!H39,その１!H40)</f>
        <v>0</v>
      </c>
      <c r="I19" s="47">
        <f>SUM(その１!I20,その１!I21,その１!I22,その１!I23,その１!I24,その１!I25,その１!I26,その１!I27,その１!I28,その１!I29,その１!I30,その１!I31,その１!I32,その１!I33,その１!I34,その１!I35,その１!I36,その１!I37,その１!I38,その１!I39,その１!I40)</f>
        <v>0</v>
      </c>
      <c r="J19" s="46">
        <f>SUM(その１!J20,その１!J21,その１!J22,その１!J23,その１!J24,その１!J25,その１!J26,その１!J27,その１!J28,その１!J29,その１!J30,その１!J31,その１!J32,その１!J33,その１!J34,その１!J35,その１!J36,その１!J37,その１!J38,その１!J39,その１!J40)</f>
        <v>1</v>
      </c>
      <c r="K19" s="47">
        <f>SUM(その１!K20,その１!K21,その１!K22,その１!K23,その１!K24,その１!K25,その１!K26,その１!K27,その１!K28,その１!K29,その１!K30,その１!K31,その１!K32,その１!K33,その１!K34,その１!K35,その１!K36,その１!K37,その１!K38,その１!K39,その１!K40)</f>
        <v>1</v>
      </c>
      <c r="L19" s="46">
        <f>SUM(その１!L20,その１!L21,その１!L22,その１!L23,その１!L24,その１!L25,その１!L26,その１!L27,その１!L28,その１!L29,その１!L30,その１!L31,その１!L32,その１!L33,その１!L34,その１!L35,その１!L36,その１!L37,その１!L38,その１!L39,その１!L40)</f>
        <v>3</v>
      </c>
      <c r="M19" s="47">
        <f>SUM(その１!M20,その１!M21,その１!M22,その１!M23,その１!M24,その１!M25,その１!M26,その１!M27,その１!M28,その１!M29,その１!M30,その１!M31,その１!M32,その１!M33,その１!M34,その１!M35,その１!M36,その１!M37,その１!M38,その１!M39,その１!M40)</f>
        <v>0</v>
      </c>
      <c r="N19" s="46">
        <f>SUM(その１!N20,その１!N21,その１!N22,その１!N23,その１!N24,その１!N25,その１!N26,その１!N27,その１!N28,その１!N29,その１!N30,その１!N31,その１!N32,その１!N33,その１!N34,その１!N35,その１!N36,その１!N37,その１!N38,その１!N39,その１!N40)</f>
        <v>1</v>
      </c>
      <c r="O19" s="47">
        <f>SUM(その１!O20,その１!O21,その１!O22,その１!O23,その１!O24,その１!O25,その１!O26,その１!O27,その１!O28,その１!O29,その１!O30,その１!O31,その１!O32,その１!O33,その１!O34,その１!O35,その１!O36,その１!O37,その１!O38,その１!O39,その１!O40)</f>
        <v>2</v>
      </c>
      <c r="P19" s="46">
        <f>SUM(その１!P20,その１!P21,その１!P22,その１!P23,その１!P24,その１!P25,その１!P26,その１!P27,その１!P28,その１!P29,その１!P30,その１!P31,その１!P32,その１!P33,その１!P34,その１!P35,その１!P36,その１!P37,その１!P38,その１!P39,その１!P40)</f>
        <v>2</v>
      </c>
      <c r="Q19" s="47">
        <f>SUM(その１!Q20,その１!Q21,その１!Q22,その１!Q23,その１!Q24,その１!Q25,その１!Q26,その１!Q27,その１!Q28,その１!Q29,その１!Q30,その１!Q31,その１!Q32,その１!Q33,その１!Q34,その１!Q35,その１!Q36,その１!Q37,その１!Q38,その１!Q39,その１!Q40)</f>
        <v>2</v>
      </c>
      <c r="R19" s="46">
        <f>SUM(その１!R20,その１!R21,その１!R22,その１!R23,その１!R24,その１!R25,その１!R26,その１!R27,その１!R28,その１!R29,その１!R30,その１!R31,その１!R32,その１!R33,その１!R34,その１!R35,その１!R36,その１!R37,その１!R38,その１!R39,その１!R40)</f>
        <v>2</v>
      </c>
      <c r="S19" s="47">
        <f>SUM(その１!S20,その１!S21,その１!S22,その１!S23,その１!S24,その１!S25,その１!S26,その１!S27,その１!S28,その１!S29,その１!S30,その１!S31,その１!S32,その１!S33,その１!S34,その１!S35,その１!S36,その１!S37,その１!S38,その１!S39,その１!S40)</f>
        <v>2</v>
      </c>
      <c r="T19" s="46">
        <f>SUM(その１!T20,その１!T21,その１!T22,その１!T23,その１!T24,その１!T25,その１!T26,その１!T27,その１!T28,その１!T29,その１!T30,その１!T31,その１!T32,その１!T33,その１!T34,その１!T35,その１!T36,その１!T37,その１!T38,その１!T39,その１!T40)</f>
        <v>7</v>
      </c>
      <c r="U19" s="49">
        <f>SUM(その１!U20,その１!U21,その１!U22,その１!U23,その１!U24,その１!U25,その１!U26,その１!U27,その１!U28,その１!U29,その１!U30,その１!U31,その１!U32,その１!U33,その１!U34,その１!U35,その１!U36,その１!U37,その１!U38,その１!U39,その１!U40)</f>
        <v>9</v>
      </c>
    </row>
    <row r="20" spans="1:21" ht="13.5">
      <c r="A20" s="20" t="s">
        <v>92</v>
      </c>
      <c r="B20" s="21" t="s">
        <v>93</v>
      </c>
      <c r="C20" s="59">
        <v>95</v>
      </c>
      <c r="D20" s="48">
        <v>69</v>
      </c>
      <c r="E20" s="48">
        <v>26</v>
      </c>
      <c r="F20" s="46">
        <v>0</v>
      </c>
      <c r="G20" s="48">
        <v>0</v>
      </c>
      <c r="H20" s="46">
        <v>0</v>
      </c>
      <c r="I20" s="47">
        <v>0</v>
      </c>
      <c r="J20" s="48">
        <v>0</v>
      </c>
      <c r="K20" s="48">
        <v>0</v>
      </c>
      <c r="L20" s="46">
        <v>0</v>
      </c>
      <c r="M20" s="47">
        <v>0</v>
      </c>
      <c r="N20" s="48">
        <v>0</v>
      </c>
      <c r="O20" s="48">
        <v>0</v>
      </c>
      <c r="P20" s="46">
        <v>0</v>
      </c>
      <c r="Q20" s="47">
        <v>0</v>
      </c>
      <c r="R20" s="48">
        <v>0</v>
      </c>
      <c r="S20" s="48">
        <v>0</v>
      </c>
      <c r="T20" s="46">
        <v>2</v>
      </c>
      <c r="U20" s="49">
        <v>0</v>
      </c>
    </row>
    <row r="21" spans="1:21" ht="13.5">
      <c r="A21" s="20" t="s">
        <v>94</v>
      </c>
      <c r="B21" s="21" t="s">
        <v>95</v>
      </c>
      <c r="C21" s="59">
        <v>218</v>
      </c>
      <c r="D21" s="48">
        <v>177</v>
      </c>
      <c r="E21" s="48">
        <v>41</v>
      </c>
      <c r="F21" s="46">
        <v>0</v>
      </c>
      <c r="G21" s="48">
        <v>0</v>
      </c>
      <c r="H21" s="46">
        <v>0</v>
      </c>
      <c r="I21" s="47">
        <v>0</v>
      </c>
      <c r="J21" s="48">
        <v>0</v>
      </c>
      <c r="K21" s="48">
        <v>0</v>
      </c>
      <c r="L21" s="46">
        <v>0</v>
      </c>
      <c r="M21" s="47">
        <v>0</v>
      </c>
      <c r="N21" s="48">
        <v>0</v>
      </c>
      <c r="O21" s="48">
        <v>0</v>
      </c>
      <c r="P21" s="46">
        <v>0</v>
      </c>
      <c r="Q21" s="47">
        <v>0</v>
      </c>
      <c r="R21" s="48">
        <v>0</v>
      </c>
      <c r="S21" s="48">
        <v>0</v>
      </c>
      <c r="T21" s="46">
        <v>0</v>
      </c>
      <c r="U21" s="49">
        <v>0</v>
      </c>
    </row>
    <row r="22" spans="1:21" ht="13.5">
      <c r="A22" s="20" t="s">
        <v>96</v>
      </c>
      <c r="B22" s="21" t="s">
        <v>97</v>
      </c>
      <c r="C22" s="59">
        <v>902</v>
      </c>
      <c r="D22" s="48">
        <v>599</v>
      </c>
      <c r="E22" s="48">
        <v>303</v>
      </c>
      <c r="F22" s="46">
        <v>0</v>
      </c>
      <c r="G22" s="48">
        <v>0</v>
      </c>
      <c r="H22" s="46">
        <v>0</v>
      </c>
      <c r="I22" s="47">
        <v>0</v>
      </c>
      <c r="J22" s="48">
        <v>0</v>
      </c>
      <c r="K22" s="48">
        <v>0</v>
      </c>
      <c r="L22" s="46">
        <v>0</v>
      </c>
      <c r="M22" s="47">
        <v>0</v>
      </c>
      <c r="N22" s="48">
        <v>0</v>
      </c>
      <c r="O22" s="48">
        <v>0</v>
      </c>
      <c r="P22" s="46">
        <v>0</v>
      </c>
      <c r="Q22" s="47">
        <v>0</v>
      </c>
      <c r="R22" s="48">
        <v>0</v>
      </c>
      <c r="S22" s="48">
        <v>0</v>
      </c>
      <c r="T22" s="46">
        <v>1</v>
      </c>
      <c r="U22" s="49">
        <v>3</v>
      </c>
    </row>
    <row r="23" spans="1:21" ht="13.5">
      <c r="A23" s="20" t="s">
        <v>98</v>
      </c>
      <c r="B23" s="21" t="s">
        <v>99</v>
      </c>
      <c r="C23" s="59">
        <v>538</v>
      </c>
      <c r="D23" s="48">
        <v>243</v>
      </c>
      <c r="E23" s="48">
        <v>295</v>
      </c>
      <c r="F23" s="46">
        <v>0</v>
      </c>
      <c r="G23" s="48">
        <v>0</v>
      </c>
      <c r="H23" s="46">
        <v>0</v>
      </c>
      <c r="I23" s="47">
        <v>0</v>
      </c>
      <c r="J23" s="48">
        <v>0</v>
      </c>
      <c r="K23" s="48">
        <v>0</v>
      </c>
      <c r="L23" s="46">
        <v>0</v>
      </c>
      <c r="M23" s="47">
        <v>0</v>
      </c>
      <c r="N23" s="48">
        <v>0</v>
      </c>
      <c r="O23" s="48">
        <v>0</v>
      </c>
      <c r="P23" s="46">
        <v>1</v>
      </c>
      <c r="Q23" s="47">
        <v>0</v>
      </c>
      <c r="R23" s="48">
        <v>0</v>
      </c>
      <c r="S23" s="48">
        <v>0</v>
      </c>
      <c r="T23" s="46">
        <v>0</v>
      </c>
      <c r="U23" s="49">
        <v>0</v>
      </c>
    </row>
    <row r="24" spans="1:21" ht="13.5">
      <c r="A24" s="20" t="s">
        <v>100</v>
      </c>
      <c r="B24" s="21" t="s">
        <v>101</v>
      </c>
      <c r="C24" s="59">
        <v>221</v>
      </c>
      <c r="D24" s="48">
        <v>130</v>
      </c>
      <c r="E24" s="48">
        <v>91</v>
      </c>
      <c r="F24" s="46">
        <v>0</v>
      </c>
      <c r="G24" s="48">
        <v>0</v>
      </c>
      <c r="H24" s="46">
        <v>0</v>
      </c>
      <c r="I24" s="47">
        <v>0</v>
      </c>
      <c r="J24" s="48">
        <v>0</v>
      </c>
      <c r="K24" s="48">
        <v>0</v>
      </c>
      <c r="L24" s="46">
        <v>0</v>
      </c>
      <c r="M24" s="47">
        <v>0</v>
      </c>
      <c r="N24" s="48">
        <v>0</v>
      </c>
      <c r="O24" s="48">
        <v>0</v>
      </c>
      <c r="P24" s="46">
        <v>0</v>
      </c>
      <c r="Q24" s="47">
        <v>0</v>
      </c>
      <c r="R24" s="48">
        <v>0</v>
      </c>
      <c r="S24" s="48">
        <v>1</v>
      </c>
      <c r="T24" s="46">
        <v>0</v>
      </c>
      <c r="U24" s="49">
        <v>0</v>
      </c>
    </row>
    <row r="25" spans="1:21" ht="13.5">
      <c r="A25" s="20" t="s">
        <v>102</v>
      </c>
      <c r="B25" s="21" t="s">
        <v>103</v>
      </c>
      <c r="C25" s="59">
        <v>486</v>
      </c>
      <c r="D25" s="48">
        <v>320</v>
      </c>
      <c r="E25" s="48">
        <v>166</v>
      </c>
      <c r="F25" s="46">
        <v>0</v>
      </c>
      <c r="G25" s="48">
        <v>0</v>
      </c>
      <c r="H25" s="46">
        <v>0</v>
      </c>
      <c r="I25" s="47">
        <v>0</v>
      </c>
      <c r="J25" s="48">
        <v>0</v>
      </c>
      <c r="K25" s="48">
        <v>0</v>
      </c>
      <c r="L25" s="46">
        <v>0</v>
      </c>
      <c r="M25" s="47">
        <v>0</v>
      </c>
      <c r="N25" s="48">
        <v>0</v>
      </c>
      <c r="O25" s="48">
        <v>0</v>
      </c>
      <c r="P25" s="46">
        <v>0</v>
      </c>
      <c r="Q25" s="47">
        <v>0</v>
      </c>
      <c r="R25" s="48">
        <v>0</v>
      </c>
      <c r="S25" s="48">
        <v>0</v>
      </c>
      <c r="T25" s="46">
        <v>0</v>
      </c>
      <c r="U25" s="49">
        <v>0</v>
      </c>
    </row>
    <row r="26" spans="1:21" ht="13.5">
      <c r="A26" s="20" t="s">
        <v>104</v>
      </c>
      <c r="B26" s="21" t="s">
        <v>105</v>
      </c>
      <c r="C26" s="59">
        <v>333</v>
      </c>
      <c r="D26" s="48">
        <v>165</v>
      </c>
      <c r="E26" s="48">
        <v>168</v>
      </c>
      <c r="F26" s="46">
        <v>0</v>
      </c>
      <c r="G26" s="48">
        <v>0</v>
      </c>
      <c r="H26" s="46">
        <v>0</v>
      </c>
      <c r="I26" s="47">
        <v>0</v>
      </c>
      <c r="J26" s="48">
        <v>0</v>
      </c>
      <c r="K26" s="48">
        <v>0</v>
      </c>
      <c r="L26" s="46">
        <v>0</v>
      </c>
      <c r="M26" s="47">
        <v>0</v>
      </c>
      <c r="N26" s="48">
        <v>0</v>
      </c>
      <c r="O26" s="48">
        <v>0</v>
      </c>
      <c r="P26" s="46">
        <v>0</v>
      </c>
      <c r="Q26" s="47">
        <v>0</v>
      </c>
      <c r="R26" s="48">
        <v>0</v>
      </c>
      <c r="S26" s="48">
        <v>0</v>
      </c>
      <c r="T26" s="46">
        <v>0</v>
      </c>
      <c r="U26" s="49">
        <v>0</v>
      </c>
    </row>
    <row r="27" spans="1:21" ht="13.5">
      <c r="A27" s="20" t="s">
        <v>106</v>
      </c>
      <c r="B27" s="21" t="s">
        <v>107</v>
      </c>
      <c r="C27" s="59">
        <v>495</v>
      </c>
      <c r="D27" s="48">
        <v>257</v>
      </c>
      <c r="E27" s="48">
        <v>238</v>
      </c>
      <c r="F27" s="46">
        <v>0</v>
      </c>
      <c r="G27" s="48">
        <v>0</v>
      </c>
      <c r="H27" s="46">
        <v>0</v>
      </c>
      <c r="I27" s="47">
        <v>0</v>
      </c>
      <c r="J27" s="48">
        <v>0</v>
      </c>
      <c r="K27" s="48">
        <v>0</v>
      </c>
      <c r="L27" s="46">
        <v>0</v>
      </c>
      <c r="M27" s="47">
        <v>0</v>
      </c>
      <c r="N27" s="48">
        <v>0</v>
      </c>
      <c r="O27" s="48">
        <v>0</v>
      </c>
      <c r="P27" s="46">
        <v>0</v>
      </c>
      <c r="Q27" s="47">
        <v>0</v>
      </c>
      <c r="R27" s="48">
        <v>0</v>
      </c>
      <c r="S27" s="48">
        <v>0</v>
      </c>
      <c r="T27" s="46">
        <v>0</v>
      </c>
      <c r="U27" s="49">
        <v>0</v>
      </c>
    </row>
    <row r="28" spans="1:21" ht="13.5">
      <c r="A28" s="20" t="s">
        <v>108</v>
      </c>
      <c r="B28" s="21" t="s">
        <v>109</v>
      </c>
      <c r="C28" s="59">
        <v>29</v>
      </c>
      <c r="D28" s="48">
        <v>26</v>
      </c>
      <c r="E28" s="48">
        <v>3</v>
      </c>
      <c r="F28" s="46">
        <v>0</v>
      </c>
      <c r="G28" s="48">
        <v>0</v>
      </c>
      <c r="H28" s="46">
        <v>0</v>
      </c>
      <c r="I28" s="47">
        <v>0</v>
      </c>
      <c r="J28" s="48">
        <v>0</v>
      </c>
      <c r="K28" s="48">
        <v>0</v>
      </c>
      <c r="L28" s="46">
        <v>0</v>
      </c>
      <c r="M28" s="47">
        <v>0</v>
      </c>
      <c r="N28" s="48">
        <v>0</v>
      </c>
      <c r="O28" s="48">
        <v>0</v>
      </c>
      <c r="P28" s="46">
        <v>0</v>
      </c>
      <c r="Q28" s="47">
        <v>0</v>
      </c>
      <c r="R28" s="48">
        <v>0</v>
      </c>
      <c r="S28" s="48">
        <v>0</v>
      </c>
      <c r="T28" s="46">
        <v>0</v>
      </c>
      <c r="U28" s="49">
        <v>0</v>
      </c>
    </row>
    <row r="29" spans="1:21" ht="13.5">
      <c r="A29" s="20" t="s">
        <v>110</v>
      </c>
      <c r="B29" s="21" t="s">
        <v>111</v>
      </c>
      <c r="C29" s="59">
        <v>1196</v>
      </c>
      <c r="D29" s="48">
        <v>920</v>
      </c>
      <c r="E29" s="48">
        <v>276</v>
      </c>
      <c r="F29" s="46">
        <v>0</v>
      </c>
      <c r="G29" s="48">
        <v>0</v>
      </c>
      <c r="H29" s="46">
        <v>0</v>
      </c>
      <c r="I29" s="47">
        <v>0</v>
      </c>
      <c r="J29" s="48">
        <v>0</v>
      </c>
      <c r="K29" s="48">
        <v>0</v>
      </c>
      <c r="L29" s="46">
        <v>0</v>
      </c>
      <c r="M29" s="47">
        <v>0</v>
      </c>
      <c r="N29" s="48">
        <v>0</v>
      </c>
      <c r="O29" s="48">
        <v>0</v>
      </c>
      <c r="P29" s="46">
        <v>0</v>
      </c>
      <c r="Q29" s="47">
        <v>0</v>
      </c>
      <c r="R29" s="48">
        <v>0</v>
      </c>
      <c r="S29" s="48">
        <v>0</v>
      </c>
      <c r="T29" s="46">
        <v>0</v>
      </c>
      <c r="U29" s="49">
        <v>0</v>
      </c>
    </row>
    <row r="30" spans="1:21" ht="13.5">
      <c r="A30" s="20" t="s">
        <v>112</v>
      </c>
      <c r="B30" s="21" t="s">
        <v>113</v>
      </c>
      <c r="C30" s="59">
        <v>29</v>
      </c>
      <c r="D30" s="48">
        <v>20</v>
      </c>
      <c r="E30" s="48">
        <v>9</v>
      </c>
      <c r="F30" s="46">
        <v>0</v>
      </c>
      <c r="G30" s="48">
        <v>0</v>
      </c>
      <c r="H30" s="46">
        <v>0</v>
      </c>
      <c r="I30" s="47">
        <v>0</v>
      </c>
      <c r="J30" s="48">
        <v>0</v>
      </c>
      <c r="K30" s="48">
        <v>0</v>
      </c>
      <c r="L30" s="46">
        <v>0</v>
      </c>
      <c r="M30" s="47">
        <v>0</v>
      </c>
      <c r="N30" s="48">
        <v>0</v>
      </c>
      <c r="O30" s="48">
        <v>0</v>
      </c>
      <c r="P30" s="46">
        <v>0</v>
      </c>
      <c r="Q30" s="47">
        <v>0</v>
      </c>
      <c r="R30" s="48">
        <v>0</v>
      </c>
      <c r="S30" s="48">
        <v>0</v>
      </c>
      <c r="T30" s="46">
        <v>0</v>
      </c>
      <c r="U30" s="49">
        <v>0</v>
      </c>
    </row>
    <row r="31" spans="1:21" ht="13.5">
      <c r="A31" s="20" t="s">
        <v>114</v>
      </c>
      <c r="B31" s="21" t="s">
        <v>115</v>
      </c>
      <c r="C31" s="59">
        <v>238</v>
      </c>
      <c r="D31" s="48">
        <v>2</v>
      </c>
      <c r="E31" s="48">
        <v>236</v>
      </c>
      <c r="F31" s="46">
        <v>0</v>
      </c>
      <c r="G31" s="48">
        <v>0</v>
      </c>
      <c r="H31" s="46">
        <v>0</v>
      </c>
      <c r="I31" s="47">
        <v>0</v>
      </c>
      <c r="J31" s="48">
        <v>0</v>
      </c>
      <c r="K31" s="48">
        <v>0</v>
      </c>
      <c r="L31" s="46">
        <v>0</v>
      </c>
      <c r="M31" s="47">
        <v>0</v>
      </c>
      <c r="N31" s="48">
        <v>0</v>
      </c>
      <c r="O31" s="48">
        <v>0</v>
      </c>
      <c r="P31" s="46">
        <v>0</v>
      </c>
      <c r="Q31" s="47">
        <v>0</v>
      </c>
      <c r="R31" s="48">
        <v>0</v>
      </c>
      <c r="S31" s="48">
        <v>1</v>
      </c>
      <c r="T31" s="46">
        <v>0</v>
      </c>
      <c r="U31" s="49">
        <v>2</v>
      </c>
    </row>
    <row r="32" spans="1:21" ht="13.5">
      <c r="A32" s="20" t="s">
        <v>116</v>
      </c>
      <c r="B32" s="21" t="s">
        <v>117</v>
      </c>
      <c r="C32" s="59">
        <v>85</v>
      </c>
      <c r="D32" s="48">
        <v>0</v>
      </c>
      <c r="E32" s="48">
        <v>85</v>
      </c>
      <c r="F32" s="46">
        <v>0</v>
      </c>
      <c r="G32" s="48">
        <v>0</v>
      </c>
      <c r="H32" s="46">
        <v>0</v>
      </c>
      <c r="I32" s="47">
        <v>0</v>
      </c>
      <c r="J32" s="48">
        <v>0</v>
      </c>
      <c r="K32" s="48">
        <v>0</v>
      </c>
      <c r="L32" s="46">
        <v>0</v>
      </c>
      <c r="M32" s="47">
        <v>0</v>
      </c>
      <c r="N32" s="48">
        <v>0</v>
      </c>
      <c r="O32" s="48">
        <v>0</v>
      </c>
      <c r="P32" s="46">
        <v>0</v>
      </c>
      <c r="Q32" s="47">
        <v>0</v>
      </c>
      <c r="R32" s="48">
        <v>0</v>
      </c>
      <c r="S32" s="48">
        <v>0</v>
      </c>
      <c r="T32" s="46">
        <v>0</v>
      </c>
      <c r="U32" s="49">
        <v>1</v>
      </c>
    </row>
    <row r="33" spans="1:21" ht="13.5">
      <c r="A33" s="20" t="s">
        <v>118</v>
      </c>
      <c r="B33" s="21" t="s">
        <v>119</v>
      </c>
      <c r="C33" s="59">
        <v>94</v>
      </c>
      <c r="D33" s="48">
        <v>0</v>
      </c>
      <c r="E33" s="48">
        <v>94</v>
      </c>
      <c r="F33" s="46">
        <v>0</v>
      </c>
      <c r="G33" s="48">
        <v>0</v>
      </c>
      <c r="H33" s="46">
        <v>0</v>
      </c>
      <c r="I33" s="47">
        <v>0</v>
      </c>
      <c r="J33" s="48">
        <v>0</v>
      </c>
      <c r="K33" s="48">
        <v>0</v>
      </c>
      <c r="L33" s="46">
        <v>0</v>
      </c>
      <c r="M33" s="47">
        <v>0</v>
      </c>
      <c r="N33" s="48">
        <v>0</v>
      </c>
      <c r="O33" s="48">
        <v>0</v>
      </c>
      <c r="P33" s="46">
        <v>0</v>
      </c>
      <c r="Q33" s="47">
        <v>0</v>
      </c>
      <c r="R33" s="48">
        <v>0</v>
      </c>
      <c r="S33" s="48">
        <v>0</v>
      </c>
      <c r="T33" s="46">
        <v>0</v>
      </c>
      <c r="U33" s="49">
        <v>0</v>
      </c>
    </row>
    <row r="34" spans="1:21" ht="13.5">
      <c r="A34" s="20" t="s">
        <v>120</v>
      </c>
      <c r="B34" s="21" t="s">
        <v>121</v>
      </c>
      <c r="C34" s="59">
        <v>223</v>
      </c>
      <c r="D34" s="48">
        <v>223</v>
      </c>
      <c r="E34" s="48">
        <v>0</v>
      </c>
      <c r="F34" s="46">
        <v>0</v>
      </c>
      <c r="G34" s="48">
        <v>0</v>
      </c>
      <c r="H34" s="46">
        <v>0</v>
      </c>
      <c r="I34" s="47">
        <v>0</v>
      </c>
      <c r="J34" s="48">
        <v>0</v>
      </c>
      <c r="K34" s="48">
        <v>0</v>
      </c>
      <c r="L34" s="46">
        <v>0</v>
      </c>
      <c r="M34" s="47">
        <v>0</v>
      </c>
      <c r="N34" s="48">
        <v>0</v>
      </c>
      <c r="O34" s="48">
        <v>0</v>
      </c>
      <c r="P34" s="46">
        <v>0</v>
      </c>
      <c r="Q34" s="47">
        <v>0</v>
      </c>
      <c r="R34" s="48">
        <v>0</v>
      </c>
      <c r="S34" s="48">
        <v>0</v>
      </c>
      <c r="T34" s="46">
        <v>0</v>
      </c>
      <c r="U34" s="49">
        <v>0</v>
      </c>
    </row>
    <row r="35" spans="1:21" ht="13.5">
      <c r="A35" s="20" t="s">
        <v>122</v>
      </c>
      <c r="B35" s="21" t="s">
        <v>123</v>
      </c>
      <c r="C35" s="59">
        <v>133</v>
      </c>
      <c r="D35" s="48">
        <v>95</v>
      </c>
      <c r="E35" s="48">
        <v>38</v>
      </c>
      <c r="F35" s="46">
        <v>0</v>
      </c>
      <c r="G35" s="48">
        <v>0</v>
      </c>
      <c r="H35" s="46">
        <v>0</v>
      </c>
      <c r="I35" s="47">
        <v>0</v>
      </c>
      <c r="J35" s="48">
        <v>0</v>
      </c>
      <c r="K35" s="48">
        <v>0</v>
      </c>
      <c r="L35" s="46">
        <v>0</v>
      </c>
      <c r="M35" s="47">
        <v>0</v>
      </c>
      <c r="N35" s="48">
        <v>0</v>
      </c>
      <c r="O35" s="48">
        <v>0</v>
      </c>
      <c r="P35" s="46">
        <v>0</v>
      </c>
      <c r="Q35" s="47">
        <v>0</v>
      </c>
      <c r="R35" s="48">
        <v>0</v>
      </c>
      <c r="S35" s="48">
        <v>0</v>
      </c>
      <c r="T35" s="46">
        <v>0</v>
      </c>
      <c r="U35" s="49">
        <v>0</v>
      </c>
    </row>
    <row r="36" spans="1:21" ht="13.5">
      <c r="A36" s="20" t="s">
        <v>124</v>
      </c>
      <c r="B36" s="21" t="s">
        <v>125</v>
      </c>
      <c r="C36" s="59">
        <v>39</v>
      </c>
      <c r="D36" s="48">
        <v>27</v>
      </c>
      <c r="E36" s="48">
        <v>12</v>
      </c>
      <c r="F36" s="46">
        <v>0</v>
      </c>
      <c r="G36" s="48">
        <v>0</v>
      </c>
      <c r="H36" s="46">
        <v>0</v>
      </c>
      <c r="I36" s="47">
        <v>0</v>
      </c>
      <c r="J36" s="48">
        <v>0</v>
      </c>
      <c r="K36" s="48">
        <v>0</v>
      </c>
      <c r="L36" s="46">
        <v>2</v>
      </c>
      <c r="M36" s="47">
        <v>0</v>
      </c>
      <c r="N36" s="48">
        <v>0</v>
      </c>
      <c r="O36" s="48">
        <v>0</v>
      </c>
      <c r="P36" s="46">
        <v>0</v>
      </c>
      <c r="Q36" s="47">
        <v>0</v>
      </c>
      <c r="R36" s="48">
        <v>1</v>
      </c>
      <c r="S36" s="48">
        <v>0</v>
      </c>
      <c r="T36" s="46">
        <v>2</v>
      </c>
      <c r="U36" s="49">
        <v>1</v>
      </c>
    </row>
    <row r="37" spans="1:21" ht="13.5">
      <c r="A37" s="20" t="s">
        <v>126</v>
      </c>
      <c r="B37" s="21" t="s">
        <v>127</v>
      </c>
      <c r="C37" s="59">
        <v>147</v>
      </c>
      <c r="D37" s="48">
        <v>71</v>
      </c>
      <c r="E37" s="48">
        <v>76</v>
      </c>
      <c r="F37" s="46">
        <v>0</v>
      </c>
      <c r="G37" s="48">
        <v>0</v>
      </c>
      <c r="H37" s="46">
        <v>0</v>
      </c>
      <c r="I37" s="47">
        <v>0</v>
      </c>
      <c r="J37" s="48">
        <v>0</v>
      </c>
      <c r="K37" s="48">
        <v>0</v>
      </c>
      <c r="L37" s="46">
        <v>0</v>
      </c>
      <c r="M37" s="47">
        <v>0</v>
      </c>
      <c r="N37" s="48">
        <v>0</v>
      </c>
      <c r="O37" s="48">
        <v>0</v>
      </c>
      <c r="P37" s="46">
        <v>0</v>
      </c>
      <c r="Q37" s="47">
        <v>0</v>
      </c>
      <c r="R37" s="48">
        <v>0</v>
      </c>
      <c r="S37" s="48">
        <v>0</v>
      </c>
      <c r="T37" s="46">
        <v>1</v>
      </c>
      <c r="U37" s="49">
        <v>0</v>
      </c>
    </row>
    <row r="38" spans="1:21" ht="13.5">
      <c r="A38" s="20" t="s">
        <v>128</v>
      </c>
      <c r="B38" s="21" t="s">
        <v>129</v>
      </c>
      <c r="C38" s="59">
        <v>148</v>
      </c>
      <c r="D38" s="48">
        <v>92</v>
      </c>
      <c r="E38" s="48">
        <v>56</v>
      </c>
      <c r="F38" s="46">
        <v>0</v>
      </c>
      <c r="G38" s="48">
        <v>0</v>
      </c>
      <c r="H38" s="46">
        <v>0</v>
      </c>
      <c r="I38" s="47">
        <v>0</v>
      </c>
      <c r="J38" s="48">
        <v>1</v>
      </c>
      <c r="K38" s="48">
        <v>1</v>
      </c>
      <c r="L38" s="46">
        <v>0</v>
      </c>
      <c r="M38" s="47">
        <v>0</v>
      </c>
      <c r="N38" s="48">
        <v>1</v>
      </c>
      <c r="O38" s="48">
        <v>1</v>
      </c>
      <c r="P38" s="46">
        <v>0</v>
      </c>
      <c r="Q38" s="47">
        <v>1</v>
      </c>
      <c r="R38" s="48">
        <v>1</v>
      </c>
      <c r="S38" s="48">
        <v>0</v>
      </c>
      <c r="T38" s="46">
        <v>0</v>
      </c>
      <c r="U38" s="49">
        <v>1</v>
      </c>
    </row>
    <row r="39" spans="1:21" ht="13.5">
      <c r="A39" s="20" t="s">
        <v>130</v>
      </c>
      <c r="B39" s="21" t="s">
        <v>131</v>
      </c>
      <c r="C39" s="59">
        <v>75</v>
      </c>
      <c r="D39" s="48">
        <v>36</v>
      </c>
      <c r="E39" s="48">
        <v>39</v>
      </c>
      <c r="F39" s="46">
        <v>0</v>
      </c>
      <c r="G39" s="48">
        <v>0</v>
      </c>
      <c r="H39" s="46">
        <v>0</v>
      </c>
      <c r="I39" s="47">
        <v>0</v>
      </c>
      <c r="J39" s="48">
        <v>0</v>
      </c>
      <c r="K39" s="48">
        <v>0</v>
      </c>
      <c r="L39" s="46">
        <v>0</v>
      </c>
      <c r="M39" s="47">
        <v>0</v>
      </c>
      <c r="N39" s="48">
        <v>0</v>
      </c>
      <c r="O39" s="48">
        <v>0</v>
      </c>
      <c r="P39" s="46">
        <v>0</v>
      </c>
      <c r="Q39" s="47">
        <v>0</v>
      </c>
      <c r="R39" s="48">
        <v>0</v>
      </c>
      <c r="S39" s="48">
        <v>0</v>
      </c>
      <c r="T39" s="46">
        <v>0</v>
      </c>
      <c r="U39" s="49">
        <v>0</v>
      </c>
    </row>
    <row r="40" spans="1:21" ht="13.5">
      <c r="A40" s="20" t="s">
        <v>132</v>
      </c>
      <c r="B40" s="21" t="s">
        <v>133</v>
      </c>
      <c r="C40" s="59">
        <v>413</v>
      </c>
      <c r="D40" s="48">
        <v>222</v>
      </c>
      <c r="E40" s="48">
        <v>191</v>
      </c>
      <c r="F40" s="46">
        <v>0</v>
      </c>
      <c r="G40" s="48">
        <v>0</v>
      </c>
      <c r="H40" s="46">
        <v>0</v>
      </c>
      <c r="I40" s="47">
        <v>0</v>
      </c>
      <c r="J40" s="48">
        <v>0</v>
      </c>
      <c r="K40" s="48">
        <v>0</v>
      </c>
      <c r="L40" s="46">
        <v>1</v>
      </c>
      <c r="M40" s="47">
        <v>0</v>
      </c>
      <c r="N40" s="48">
        <v>0</v>
      </c>
      <c r="O40" s="48">
        <v>1</v>
      </c>
      <c r="P40" s="46">
        <v>1</v>
      </c>
      <c r="Q40" s="47">
        <v>1</v>
      </c>
      <c r="R40" s="48">
        <v>0</v>
      </c>
      <c r="S40" s="48">
        <v>0</v>
      </c>
      <c r="T40" s="46">
        <v>1</v>
      </c>
      <c r="U40" s="49">
        <v>1</v>
      </c>
    </row>
    <row r="41" spans="1:21" ht="13.5">
      <c r="A41" s="20" t="s">
        <v>134</v>
      </c>
      <c r="B41" s="21" t="s">
        <v>135</v>
      </c>
      <c r="C41" s="59">
        <f>SUM(その１!C42,その１!C43)</f>
        <v>173</v>
      </c>
      <c r="D41" s="46">
        <f>SUM(その１!D42,その１!D43)</f>
        <v>90</v>
      </c>
      <c r="E41" s="47">
        <f>SUM(その１!E42,その１!E43)</f>
        <v>83</v>
      </c>
      <c r="F41" s="46">
        <f>SUM(その１!F42,その１!F43)</f>
        <v>0</v>
      </c>
      <c r="G41" s="47">
        <f>SUM(その１!G42,その１!G43)</f>
        <v>0</v>
      </c>
      <c r="H41" s="46">
        <f>SUM(その１!H42,その１!H43)</f>
        <v>1</v>
      </c>
      <c r="I41" s="47">
        <f>SUM(その１!I42,その１!I43)</f>
        <v>0</v>
      </c>
      <c r="J41" s="46">
        <f>SUM(その１!J42,その１!J43)</f>
        <v>0</v>
      </c>
      <c r="K41" s="47">
        <f>SUM(その１!K42,その１!K43)</f>
        <v>0</v>
      </c>
      <c r="L41" s="46">
        <f>SUM(その１!L42,その１!L43)</f>
        <v>0</v>
      </c>
      <c r="M41" s="47">
        <f>SUM(その１!M42,その１!M43)</f>
        <v>0</v>
      </c>
      <c r="N41" s="46">
        <f>SUM(その１!N42,その１!N43)</f>
        <v>0</v>
      </c>
      <c r="O41" s="47">
        <f>SUM(その１!O42,その１!O43)</f>
        <v>0</v>
      </c>
      <c r="P41" s="46">
        <f>SUM(その１!P42,その１!P43)</f>
        <v>0</v>
      </c>
      <c r="Q41" s="47">
        <f>SUM(その１!Q42,その１!Q43)</f>
        <v>1</v>
      </c>
      <c r="R41" s="46">
        <f>SUM(その１!R42,その１!R43)</f>
        <v>1</v>
      </c>
      <c r="S41" s="47">
        <f>SUM(その１!S42,その１!S43)</f>
        <v>0</v>
      </c>
      <c r="T41" s="46">
        <f>SUM(その１!T42,その１!T43)</f>
        <v>0</v>
      </c>
      <c r="U41" s="49">
        <f>SUM(その１!U42,その１!U43)</f>
        <v>0</v>
      </c>
    </row>
    <row r="42" spans="1:21" ht="13.5">
      <c r="A42" s="20" t="s">
        <v>136</v>
      </c>
      <c r="B42" s="21" t="s">
        <v>137</v>
      </c>
      <c r="C42" s="59">
        <v>44</v>
      </c>
      <c r="D42" s="48">
        <v>22</v>
      </c>
      <c r="E42" s="48">
        <v>22</v>
      </c>
      <c r="F42" s="46">
        <v>0</v>
      </c>
      <c r="G42" s="48">
        <v>0</v>
      </c>
      <c r="H42" s="46">
        <v>1</v>
      </c>
      <c r="I42" s="47">
        <v>0</v>
      </c>
      <c r="J42" s="48">
        <v>0</v>
      </c>
      <c r="K42" s="48">
        <v>0</v>
      </c>
      <c r="L42" s="46">
        <v>0</v>
      </c>
      <c r="M42" s="47">
        <v>0</v>
      </c>
      <c r="N42" s="48">
        <v>0</v>
      </c>
      <c r="O42" s="48">
        <v>0</v>
      </c>
      <c r="P42" s="46">
        <v>0</v>
      </c>
      <c r="Q42" s="47">
        <v>1</v>
      </c>
      <c r="R42" s="48">
        <v>0</v>
      </c>
      <c r="S42" s="48">
        <v>0</v>
      </c>
      <c r="T42" s="46">
        <v>0</v>
      </c>
      <c r="U42" s="49">
        <v>0</v>
      </c>
    </row>
    <row r="43" spans="1:21" ht="13.5">
      <c r="A43" s="20" t="s">
        <v>138</v>
      </c>
      <c r="B43" s="21" t="s">
        <v>139</v>
      </c>
      <c r="C43" s="59">
        <v>129</v>
      </c>
      <c r="D43" s="48">
        <v>68</v>
      </c>
      <c r="E43" s="48">
        <v>61</v>
      </c>
      <c r="F43" s="46">
        <v>0</v>
      </c>
      <c r="G43" s="48">
        <v>0</v>
      </c>
      <c r="H43" s="46">
        <v>0</v>
      </c>
      <c r="I43" s="47">
        <v>0</v>
      </c>
      <c r="J43" s="48">
        <v>0</v>
      </c>
      <c r="K43" s="48">
        <v>0</v>
      </c>
      <c r="L43" s="46">
        <v>0</v>
      </c>
      <c r="M43" s="47">
        <v>0</v>
      </c>
      <c r="N43" s="48">
        <v>0</v>
      </c>
      <c r="O43" s="48">
        <v>0</v>
      </c>
      <c r="P43" s="46">
        <v>0</v>
      </c>
      <c r="Q43" s="47">
        <v>0</v>
      </c>
      <c r="R43" s="48">
        <v>1</v>
      </c>
      <c r="S43" s="48">
        <v>0</v>
      </c>
      <c r="T43" s="46">
        <v>0</v>
      </c>
      <c r="U43" s="49">
        <v>0</v>
      </c>
    </row>
    <row r="44" spans="1:21" ht="13.5">
      <c r="A44" s="20" t="s">
        <v>140</v>
      </c>
      <c r="B44" s="21" t="s">
        <v>141</v>
      </c>
      <c r="C44" s="59">
        <f>SUM(その１!C45,その１!C46)</f>
        <v>96</v>
      </c>
      <c r="D44" s="46">
        <f>SUM(その１!D45,その１!D46)</f>
        <v>48</v>
      </c>
      <c r="E44" s="47">
        <f>SUM(その１!E45,その１!E46)</f>
        <v>48</v>
      </c>
      <c r="F44" s="46">
        <f>SUM(その１!F45,その１!F46)</f>
        <v>0</v>
      </c>
      <c r="G44" s="47">
        <f>SUM(その１!G45,その１!G46)</f>
        <v>1</v>
      </c>
      <c r="H44" s="46">
        <f>SUM(その１!H45,その１!H46)</f>
        <v>1</v>
      </c>
      <c r="I44" s="47">
        <f>SUM(その１!I45,その１!I46)</f>
        <v>1</v>
      </c>
      <c r="J44" s="46">
        <f>SUM(その１!J45,その１!J46)</f>
        <v>0</v>
      </c>
      <c r="K44" s="47">
        <f>SUM(その１!K45,その１!K46)</f>
        <v>0</v>
      </c>
      <c r="L44" s="46">
        <f>SUM(その１!L45,その１!L46)</f>
        <v>0</v>
      </c>
      <c r="M44" s="47">
        <f>SUM(その１!M45,その１!M46)</f>
        <v>0</v>
      </c>
      <c r="N44" s="46">
        <f>SUM(その１!N45,その１!N46)</f>
        <v>1</v>
      </c>
      <c r="O44" s="47">
        <f>SUM(その１!O45,その１!O46)</f>
        <v>0</v>
      </c>
      <c r="P44" s="46">
        <f>SUM(その１!P45,その１!P46)</f>
        <v>0</v>
      </c>
      <c r="Q44" s="47">
        <f>SUM(その１!Q45,その１!Q46)</f>
        <v>0</v>
      </c>
      <c r="R44" s="46">
        <f>SUM(その１!R45,その１!R46)</f>
        <v>2</v>
      </c>
      <c r="S44" s="47">
        <f>SUM(その１!S45,その１!S46)</f>
        <v>0</v>
      </c>
      <c r="T44" s="46">
        <f>SUM(その１!T45,その１!T46)</f>
        <v>0</v>
      </c>
      <c r="U44" s="49">
        <f>SUM(その１!U45,その１!U46)</f>
        <v>0</v>
      </c>
    </row>
    <row r="45" spans="1:21" ht="13.5">
      <c r="A45" s="20" t="s">
        <v>142</v>
      </c>
      <c r="B45" s="21" t="s">
        <v>143</v>
      </c>
      <c r="C45" s="59">
        <v>38</v>
      </c>
      <c r="D45" s="48">
        <v>13</v>
      </c>
      <c r="E45" s="48">
        <v>25</v>
      </c>
      <c r="F45" s="46">
        <v>0</v>
      </c>
      <c r="G45" s="48">
        <v>1</v>
      </c>
      <c r="H45" s="46">
        <v>0</v>
      </c>
      <c r="I45" s="47">
        <v>1</v>
      </c>
      <c r="J45" s="48">
        <v>0</v>
      </c>
      <c r="K45" s="48">
        <v>0</v>
      </c>
      <c r="L45" s="46">
        <v>0</v>
      </c>
      <c r="M45" s="47">
        <v>0</v>
      </c>
      <c r="N45" s="48">
        <v>0</v>
      </c>
      <c r="O45" s="48">
        <v>0</v>
      </c>
      <c r="P45" s="46">
        <v>0</v>
      </c>
      <c r="Q45" s="47">
        <v>0</v>
      </c>
      <c r="R45" s="48">
        <v>0</v>
      </c>
      <c r="S45" s="48">
        <v>0</v>
      </c>
      <c r="T45" s="46">
        <v>0</v>
      </c>
      <c r="U45" s="49">
        <v>0</v>
      </c>
    </row>
    <row r="46" spans="1:21" ht="13.5">
      <c r="A46" s="20" t="s">
        <v>144</v>
      </c>
      <c r="B46" s="21" t="s">
        <v>317</v>
      </c>
      <c r="C46" s="59">
        <v>58</v>
      </c>
      <c r="D46" s="48">
        <v>35</v>
      </c>
      <c r="E46" s="48">
        <v>23</v>
      </c>
      <c r="F46" s="46">
        <v>0</v>
      </c>
      <c r="G46" s="48">
        <v>0</v>
      </c>
      <c r="H46" s="46">
        <v>1</v>
      </c>
      <c r="I46" s="47">
        <v>0</v>
      </c>
      <c r="J46" s="48">
        <v>0</v>
      </c>
      <c r="K46" s="48">
        <v>0</v>
      </c>
      <c r="L46" s="46">
        <v>0</v>
      </c>
      <c r="M46" s="47">
        <v>0</v>
      </c>
      <c r="N46" s="48">
        <v>1</v>
      </c>
      <c r="O46" s="48">
        <v>0</v>
      </c>
      <c r="P46" s="46">
        <v>0</v>
      </c>
      <c r="Q46" s="47">
        <v>0</v>
      </c>
      <c r="R46" s="48">
        <v>2</v>
      </c>
      <c r="S46" s="48">
        <v>0</v>
      </c>
      <c r="T46" s="46">
        <v>0</v>
      </c>
      <c r="U46" s="49">
        <v>0</v>
      </c>
    </row>
    <row r="47" spans="1:21" ht="13.5">
      <c r="A47" s="20" t="s">
        <v>145</v>
      </c>
      <c r="B47" s="21" t="s">
        <v>146</v>
      </c>
      <c r="C47" s="59">
        <f>SUM(その１!C48,その１!C49)</f>
        <v>397</v>
      </c>
      <c r="D47" s="46">
        <f>SUM(その１!D48,その１!D49)</f>
        <v>204</v>
      </c>
      <c r="E47" s="47">
        <f>SUM(その１!E48,その１!E49)</f>
        <v>193</v>
      </c>
      <c r="F47" s="46">
        <f>SUM(その１!F48,その１!F49)</f>
        <v>0</v>
      </c>
      <c r="G47" s="47">
        <f>SUM(その１!G48,その１!G49)</f>
        <v>0</v>
      </c>
      <c r="H47" s="46">
        <f>SUM(その１!H48,その１!H49)</f>
        <v>1</v>
      </c>
      <c r="I47" s="47">
        <f>SUM(その１!I48,その１!I49)</f>
        <v>1</v>
      </c>
      <c r="J47" s="46">
        <f>SUM(その１!J48,その１!J49)</f>
        <v>0</v>
      </c>
      <c r="K47" s="47">
        <f>SUM(その１!K48,その１!K49)</f>
        <v>0</v>
      </c>
      <c r="L47" s="46">
        <f>SUM(その１!L48,その１!L49)</f>
        <v>0</v>
      </c>
      <c r="M47" s="47">
        <f>SUM(その１!M48,その１!M49)</f>
        <v>0</v>
      </c>
      <c r="N47" s="46">
        <f>SUM(その１!N48,その１!N49)</f>
        <v>0</v>
      </c>
      <c r="O47" s="47">
        <f>SUM(その１!O48,その１!O49)</f>
        <v>0</v>
      </c>
      <c r="P47" s="46">
        <f>SUM(その１!P48,その１!P49)</f>
        <v>1</v>
      </c>
      <c r="Q47" s="47">
        <f>SUM(その１!Q48,その１!Q49)</f>
        <v>0</v>
      </c>
      <c r="R47" s="46">
        <f>SUM(その１!R48,その１!R49)</f>
        <v>0</v>
      </c>
      <c r="S47" s="47">
        <f>SUM(その１!S48,その１!S49)</f>
        <v>1</v>
      </c>
      <c r="T47" s="46">
        <f>SUM(その１!T48,その１!T49)</f>
        <v>0</v>
      </c>
      <c r="U47" s="49">
        <f>SUM(その１!U48,その１!U49)</f>
        <v>1</v>
      </c>
    </row>
    <row r="48" spans="1:21" ht="13.5">
      <c r="A48" s="20" t="s">
        <v>147</v>
      </c>
      <c r="B48" s="21" t="s">
        <v>148</v>
      </c>
      <c r="C48" s="59">
        <v>268</v>
      </c>
      <c r="D48" s="48">
        <v>148</v>
      </c>
      <c r="E48" s="48">
        <v>120</v>
      </c>
      <c r="F48" s="46">
        <v>0</v>
      </c>
      <c r="G48" s="48">
        <v>0</v>
      </c>
      <c r="H48" s="46">
        <v>0</v>
      </c>
      <c r="I48" s="47">
        <v>0</v>
      </c>
      <c r="J48" s="48">
        <v>0</v>
      </c>
      <c r="K48" s="48">
        <v>0</v>
      </c>
      <c r="L48" s="46">
        <v>0</v>
      </c>
      <c r="M48" s="47">
        <v>0</v>
      </c>
      <c r="N48" s="48">
        <v>0</v>
      </c>
      <c r="O48" s="48">
        <v>0</v>
      </c>
      <c r="P48" s="46">
        <v>1</v>
      </c>
      <c r="Q48" s="47">
        <v>0</v>
      </c>
      <c r="R48" s="48">
        <v>0</v>
      </c>
      <c r="S48" s="48">
        <v>0</v>
      </c>
      <c r="T48" s="46">
        <v>0</v>
      </c>
      <c r="U48" s="49">
        <v>1</v>
      </c>
    </row>
    <row r="49" spans="1:21" ht="13.5">
      <c r="A49" s="20" t="s">
        <v>149</v>
      </c>
      <c r="B49" s="21" t="s">
        <v>150</v>
      </c>
      <c r="C49" s="59">
        <v>129</v>
      </c>
      <c r="D49" s="48">
        <v>56</v>
      </c>
      <c r="E49" s="48">
        <v>73</v>
      </c>
      <c r="F49" s="46">
        <v>0</v>
      </c>
      <c r="G49" s="48">
        <v>0</v>
      </c>
      <c r="H49" s="46">
        <v>1</v>
      </c>
      <c r="I49" s="47">
        <v>1</v>
      </c>
      <c r="J49" s="48">
        <v>0</v>
      </c>
      <c r="K49" s="48">
        <v>0</v>
      </c>
      <c r="L49" s="46">
        <v>0</v>
      </c>
      <c r="M49" s="47">
        <v>0</v>
      </c>
      <c r="N49" s="48">
        <v>0</v>
      </c>
      <c r="O49" s="48">
        <v>0</v>
      </c>
      <c r="P49" s="46">
        <v>0</v>
      </c>
      <c r="Q49" s="47">
        <v>0</v>
      </c>
      <c r="R49" s="48">
        <v>0</v>
      </c>
      <c r="S49" s="48">
        <v>1</v>
      </c>
      <c r="T49" s="46">
        <v>0</v>
      </c>
      <c r="U49" s="49">
        <v>0</v>
      </c>
    </row>
    <row r="50" spans="1:21" ht="13.5">
      <c r="A50" s="20" t="s">
        <v>151</v>
      </c>
      <c r="B50" s="21" t="s">
        <v>152</v>
      </c>
      <c r="C50" s="59">
        <f>SUM(その１!C51,その１!C52)</f>
        <v>132</v>
      </c>
      <c r="D50" s="46">
        <f>SUM(その１!D51,その１!D52)</f>
        <v>40</v>
      </c>
      <c r="E50" s="47">
        <f>SUM(その１!E51,その１!E52)</f>
        <v>92</v>
      </c>
      <c r="F50" s="46">
        <f>SUM(その１!F51,その１!F52)</f>
        <v>0</v>
      </c>
      <c r="G50" s="47">
        <f>SUM(その１!G51,その１!G52)</f>
        <v>0</v>
      </c>
      <c r="H50" s="46">
        <f>SUM(その１!H51,その１!H52)</f>
        <v>0</v>
      </c>
      <c r="I50" s="47">
        <f>SUM(その１!I51,その１!I52)</f>
        <v>0</v>
      </c>
      <c r="J50" s="46">
        <f>SUM(その１!J51,その１!J52)</f>
        <v>0</v>
      </c>
      <c r="K50" s="47">
        <f>SUM(その１!K51,その１!K52)</f>
        <v>0</v>
      </c>
      <c r="L50" s="46">
        <f>SUM(その１!L51,その１!L52)</f>
        <v>0</v>
      </c>
      <c r="M50" s="47">
        <f>SUM(その１!M51,その１!M52)</f>
        <v>0</v>
      </c>
      <c r="N50" s="46">
        <f>SUM(その１!N51,その１!N52)</f>
        <v>0</v>
      </c>
      <c r="O50" s="47">
        <f>SUM(その１!O51,その１!O52)</f>
        <v>0</v>
      </c>
      <c r="P50" s="46">
        <f>SUM(その１!P51,その１!P52)</f>
        <v>0</v>
      </c>
      <c r="Q50" s="47">
        <f>SUM(その１!Q51,その１!Q52)</f>
        <v>0</v>
      </c>
      <c r="R50" s="46">
        <f>SUM(その１!R51,その１!R52)</f>
        <v>0</v>
      </c>
      <c r="S50" s="47">
        <f>SUM(その１!S51,その１!S52)</f>
        <v>0</v>
      </c>
      <c r="T50" s="46">
        <f>SUM(その１!T51,その１!T52)</f>
        <v>0</v>
      </c>
      <c r="U50" s="49">
        <f>SUM(その１!U51,その１!U52)</f>
        <v>0</v>
      </c>
    </row>
    <row r="51" spans="1:21" ht="13.5">
      <c r="A51" s="20" t="s">
        <v>153</v>
      </c>
      <c r="B51" s="21" t="s">
        <v>318</v>
      </c>
      <c r="C51" s="59">
        <v>113</v>
      </c>
      <c r="D51" s="48">
        <v>32</v>
      </c>
      <c r="E51" s="48">
        <v>81</v>
      </c>
      <c r="F51" s="46">
        <v>0</v>
      </c>
      <c r="G51" s="48">
        <v>0</v>
      </c>
      <c r="H51" s="46">
        <v>0</v>
      </c>
      <c r="I51" s="47">
        <v>0</v>
      </c>
      <c r="J51" s="48">
        <v>0</v>
      </c>
      <c r="K51" s="48">
        <v>0</v>
      </c>
      <c r="L51" s="46">
        <v>0</v>
      </c>
      <c r="M51" s="47">
        <v>0</v>
      </c>
      <c r="N51" s="48">
        <v>0</v>
      </c>
      <c r="O51" s="48">
        <v>0</v>
      </c>
      <c r="P51" s="46">
        <v>0</v>
      </c>
      <c r="Q51" s="47">
        <v>0</v>
      </c>
      <c r="R51" s="48">
        <v>0</v>
      </c>
      <c r="S51" s="48">
        <v>0</v>
      </c>
      <c r="T51" s="46">
        <v>0</v>
      </c>
      <c r="U51" s="49">
        <v>0</v>
      </c>
    </row>
    <row r="52" spans="1:21" ht="13.5">
      <c r="A52" s="20" t="s">
        <v>154</v>
      </c>
      <c r="B52" s="21" t="s">
        <v>155</v>
      </c>
      <c r="C52" s="59">
        <v>19</v>
      </c>
      <c r="D52" s="48">
        <v>8</v>
      </c>
      <c r="E52" s="48">
        <v>11</v>
      </c>
      <c r="F52" s="46">
        <v>0</v>
      </c>
      <c r="G52" s="48">
        <v>0</v>
      </c>
      <c r="H52" s="46">
        <v>0</v>
      </c>
      <c r="I52" s="47">
        <v>0</v>
      </c>
      <c r="J52" s="48">
        <v>0</v>
      </c>
      <c r="K52" s="48">
        <v>0</v>
      </c>
      <c r="L52" s="46">
        <v>0</v>
      </c>
      <c r="M52" s="47">
        <v>0</v>
      </c>
      <c r="N52" s="48">
        <v>0</v>
      </c>
      <c r="O52" s="48">
        <v>0</v>
      </c>
      <c r="P52" s="46">
        <v>0</v>
      </c>
      <c r="Q52" s="47">
        <v>0</v>
      </c>
      <c r="R52" s="48">
        <v>0</v>
      </c>
      <c r="S52" s="48">
        <v>0</v>
      </c>
      <c r="T52" s="46">
        <v>0</v>
      </c>
      <c r="U52" s="49">
        <v>0</v>
      </c>
    </row>
    <row r="53" spans="1:21" ht="13.5">
      <c r="A53" s="20" t="s">
        <v>156</v>
      </c>
      <c r="B53" s="21" t="s">
        <v>157</v>
      </c>
      <c r="C53" s="59">
        <f>SUM(その１!C54,その２!C4,その２!C5,その２!C6,その２!C7)</f>
        <v>312</v>
      </c>
      <c r="D53" s="46">
        <f>SUM(その１!D54,その２!D4,その２!D5,その２!D6,その２!D7)</f>
        <v>167</v>
      </c>
      <c r="E53" s="47">
        <f>SUM(その１!E54,その２!E4,その２!E5,その２!E6,その２!E7)</f>
        <v>145</v>
      </c>
      <c r="F53" s="46">
        <f>SUM(その１!F54,その２!F4,その２!F5,その２!F6,その２!F7)</f>
        <v>0</v>
      </c>
      <c r="G53" s="47">
        <f>SUM(その１!G54,その２!G4,その２!G5,その２!G6,その２!G7)</f>
        <v>0</v>
      </c>
      <c r="H53" s="46">
        <f>SUM(その１!H54,その２!H4,その２!H5,その２!H6,その２!H7)</f>
        <v>0</v>
      </c>
      <c r="I53" s="47">
        <f>SUM(その１!I54,その２!I4,その２!I5,その２!I6,その２!I7)</f>
        <v>0</v>
      </c>
      <c r="J53" s="46">
        <f>SUM(その１!J54,その２!J4,その２!J5,その２!J6,その２!J7)</f>
        <v>0</v>
      </c>
      <c r="K53" s="47">
        <f>SUM(その１!K54,その２!K4,その２!K5,その２!K6,その２!K7)</f>
        <v>0</v>
      </c>
      <c r="L53" s="46">
        <f>SUM(その１!L54,その２!L4,その２!L5,その２!L6,その２!L7)</f>
        <v>0</v>
      </c>
      <c r="M53" s="47">
        <f>SUM(その１!M54,その２!M4,その２!M5,その２!M6,その２!M7)</f>
        <v>0</v>
      </c>
      <c r="N53" s="46">
        <f>SUM(その１!N54,その２!N4,その２!N5,その２!N6,その２!N7)</f>
        <v>0</v>
      </c>
      <c r="O53" s="47">
        <f>SUM(その１!O54,その２!O4,その２!O5,その２!O6,その２!O7)</f>
        <v>0</v>
      </c>
      <c r="P53" s="46">
        <f>SUM(その１!P54,その２!P4,その２!P5,その２!P6,その２!P7)</f>
        <v>0</v>
      </c>
      <c r="Q53" s="47">
        <f>SUM(その１!Q54,その２!Q4,その２!Q5,その２!Q6,その２!Q7)</f>
        <v>2</v>
      </c>
      <c r="R53" s="46">
        <f>SUM(その１!R54,その２!R4,その２!R5,その２!R6,その２!R7)</f>
        <v>2</v>
      </c>
      <c r="S53" s="47">
        <f>SUM(その１!S54,その２!S4,その２!S5,その２!S6,その２!S7)</f>
        <v>1</v>
      </c>
      <c r="T53" s="46">
        <f>SUM(その１!T54,その２!T4,その２!T5,その２!T6,その２!T7)</f>
        <v>2</v>
      </c>
      <c r="U53" s="49">
        <f>SUM(その１!U54,その２!U4,その２!U5,その２!U6,その２!U7)</f>
        <v>0</v>
      </c>
    </row>
    <row r="54" spans="1:21" ht="14.25" thickBot="1">
      <c r="A54" s="26" t="s">
        <v>158</v>
      </c>
      <c r="B54" s="27" t="s">
        <v>159</v>
      </c>
      <c r="C54" s="61">
        <v>10</v>
      </c>
      <c r="D54" s="54">
        <v>5</v>
      </c>
      <c r="E54" s="56">
        <v>5</v>
      </c>
      <c r="F54" s="54">
        <v>0</v>
      </c>
      <c r="G54" s="55">
        <v>0</v>
      </c>
      <c r="H54" s="54">
        <v>0</v>
      </c>
      <c r="I54" s="55">
        <v>0</v>
      </c>
      <c r="J54" s="54">
        <v>0</v>
      </c>
      <c r="K54" s="55">
        <v>0</v>
      </c>
      <c r="L54" s="54">
        <v>0</v>
      </c>
      <c r="M54" s="55">
        <v>0</v>
      </c>
      <c r="N54" s="54">
        <v>0</v>
      </c>
      <c r="O54" s="55">
        <v>0</v>
      </c>
      <c r="P54" s="54">
        <v>0</v>
      </c>
      <c r="Q54" s="55">
        <v>0</v>
      </c>
      <c r="R54" s="54">
        <v>0</v>
      </c>
      <c r="S54" s="55">
        <v>0</v>
      </c>
      <c r="T54" s="54">
        <v>0</v>
      </c>
      <c r="U54" s="57">
        <v>0</v>
      </c>
    </row>
  </sheetData>
  <sheetProtection/>
  <mergeCells count="11">
    <mergeCell ref="A1:A2"/>
    <mergeCell ref="B1:B2"/>
    <mergeCell ref="D1:E1"/>
    <mergeCell ref="F1:G1"/>
    <mergeCell ref="P1:Q1"/>
    <mergeCell ref="R1:S1"/>
    <mergeCell ref="T1:U1"/>
    <mergeCell ref="H1:I1"/>
    <mergeCell ref="J1:K1"/>
    <mergeCell ref="L1:M1"/>
    <mergeCell ref="N1:O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（その１）&amp;R平成１９年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10.625" style="1" customWidth="1"/>
    <col min="4" max="21" width="5.625" style="1" customWidth="1"/>
    <col min="22" max="16384" width="9.00390625" style="1" customWidth="1"/>
  </cols>
  <sheetData>
    <row r="1" spans="1:21" ht="13.5">
      <c r="A1" s="9" t="s">
        <v>15</v>
      </c>
      <c r="B1" s="7" t="s">
        <v>16</v>
      </c>
      <c r="C1" s="3" t="s">
        <v>17</v>
      </c>
      <c r="D1" s="7" t="s">
        <v>17</v>
      </c>
      <c r="E1" s="7"/>
      <c r="F1" s="7" t="s">
        <v>18</v>
      </c>
      <c r="G1" s="7"/>
      <c r="H1" s="7" t="s">
        <v>4</v>
      </c>
      <c r="I1" s="7"/>
      <c r="J1" s="7" t="s">
        <v>5</v>
      </c>
      <c r="K1" s="7"/>
      <c r="L1" s="7" t="s">
        <v>6</v>
      </c>
      <c r="M1" s="7"/>
      <c r="N1" s="7" t="s">
        <v>7</v>
      </c>
      <c r="O1" s="7"/>
      <c r="P1" s="7" t="s">
        <v>8</v>
      </c>
      <c r="Q1" s="7"/>
      <c r="R1" s="7" t="s">
        <v>9</v>
      </c>
      <c r="S1" s="7"/>
      <c r="T1" s="7" t="s">
        <v>10</v>
      </c>
      <c r="U1" s="8"/>
    </row>
    <row r="2" spans="1:21" ht="13.5">
      <c r="A2" s="10"/>
      <c r="B2" s="11"/>
      <c r="C2" s="2" t="s">
        <v>1</v>
      </c>
      <c r="D2" s="2" t="s">
        <v>19</v>
      </c>
      <c r="E2" s="2" t="s">
        <v>20</v>
      </c>
      <c r="F2" s="2" t="s">
        <v>19</v>
      </c>
      <c r="G2" s="2" t="s">
        <v>20</v>
      </c>
      <c r="H2" s="2" t="s">
        <v>19</v>
      </c>
      <c r="I2" s="2" t="s">
        <v>20</v>
      </c>
      <c r="J2" s="2" t="s">
        <v>19</v>
      </c>
      <c r="K2" s="2" t="s">
        <v>20</v>
      </c>
      <c r="L2" s="2" t="s">
        <v>19</v>
      </c>
      <c r="M2" s="2" t="s">
        <v>20</v>
      </c>
      <c r="N2" s="2" t="s">
        <v>19</v>
      </c>
      <c r="O2" s="2" t="s">
        <v>20</v>
      </c>
      <c r="P2" s="2" t="s">
        <v>19</v>
      </c>
      <c r="Q2" s="2" t="s">
        <v>20</v>
      </c>
      <c r="R2" s="2" t="s">
        <v>19</v>
      </c>
      <c r="S2" s="2" t="s">
        <v>20</v>
      </c>
      <c r="T2" s="2" t="s">
        <v>19</v>
      </c>
      <c r="U2" s="5" t="s">
        <v>20</v>
      </c>
    </row>
    <row r="3" spans="1:21" ht="13.5">
      <c r="A3" s="14"/>
      <c r="B3" s="15"/>
      <c r="C3" s="58"/>
      <c r="D3" s="44"/>
      <c r="E3" s="44"/>
      <c r="F3" s="42"/>
      <c r="G3" s="44"/>
      <c r="H3" s="42"/>
      <c r="I3" s="43"/>
      <c r="J3" s="44"/>
      <c r="K3" s="44"/>
      <c r="L3" s="42"/>
      <c r="M3" s="43"/>
      <c r="N3" s="44"/>
      <c r="O3" s="44"/>
      <c r="P3" s="42"/>
      <c r="Q3" s="43"/>
      <c r="R3" s="44"/>
      <c r="S3" s="44"/>
      <c r="T3" s="42"/>
      <c r="U3" s="45"/>
    </row>
    <row r="4" spans="1:21" ht="13.5">
      <c r="A4" s="20" t="s">
        <v>160</v>
      </c>
      <c r="B4" s="21" t="s">
        <v>161</v>
      </c>
      <c r="C4" s="59">
        <v>50</v>
      </c>
      <c r="D4" s="48">
        <v>34</v>
      </c>
      <c r="E4" s="48">
        <v>16</v>
      </c>
      <c r="F4" s="46">
        <v>0</v>
      </c>
      <c r="G4" s="48">
        <v>0</v>
      </c>
      <c r="H4" s="46">
        <v>0</v>
      </c>
      <c r="I4" s="47">
        <v>0</v>
      </c>
      <c r="J4" s="48">
        <v>0</v>
      </c>
      <c r="K4" s="48">
        <v>0</v>
      </c>
      <c r="L4" s="46">
        <v>0</v>
      </c>
      <c r="M4" s="47">
        <v>0</v>
      </c>
      <c r="N4" s="48">
        <v>0</v>
      </c>
      <c r="O4" s="48">
        <v>0</v>
      </c>
      <c r="P4" s="46">
        <v>0</v>
      </c>
      <c r="Q4" s="47">
        <v>0</v>
      </c>
      <c r="R4" s="48">
        <v>0</v>
      </c>
      <c r="S4" s="48">
        <v>0</v>
      </c>
      <c r="T4" s="46">
        <v>0</v>
      </c>
      <c r="U4" s="49">
        <v>0</v>
      </c>
    </row>
    <row r="5" spans="1:21" ht="13.5">
      <c r="A5" s="20" t="s">
        <v>162</v>
      </c>
      <c r="B5" s="21" t="s">
        <v>163</v>
      </c>
      <c r="C5" s="59">
        <v>71</v>
      </c>
      <c r="D5" s="48">
        <v>35</v>
      </c>
      <c r="E5" s="48">
        <v>36</v>
      </c>
      <c r="F5" s="46">
        <v>0</v>
      </c>
      <c r="G5" s="48">
        <v>0</v>
      </c>
      <c r="H5" s="46">
        <v>0</v>
      </c>
      <c r="I5" s="47">
        <v>0</v>
      </c>
      <c r="J5" s="48">
        <v>0</v>
      </c>
      <c r="K5" s="48">
        <v>0</v>
      </c>
      <c r="L5" s="46">
        <v>0</v>
      </c>
      <c r="M5" s="47">
        <v>0</v>
      </c>
      <c r="N5" s="48">
        <v>0</v>
      </c>
      <c r="O5" s="48">
        <v>0</v>
      </c>
      <c r="P5" s="46">
        <v>0</v>
      </c>
      <c r="Q5" s="47">
        <v>0</v>
      </c>
      <c r="R5" s="48">
        <v>0</v>
      </c>
      <c r="S5" s="48">
        <v>0</v>
      </c>
      <c r="T5" s="46">
        <v>0</v>
      </c>
      <c r="U5" s="49">
        <v>0</v>
      </c>
    </row>
    <row r="6" spans="1:21" ht="13.5">
      <c r="A6" s="20" t="s">
        <v>164</v>
      </c>
      <c r="B6" s="21" t="s">
        <v>165</v>
      </c>
      <c r="C6" s="59">
        <v>65</v>
      </c>
      <c r="D6" s="48">
        <v>26</v>
      </c>
      <c r="E6" s="48">
        <v>39</v>
      </c>
      <c r="F6" s="46">
        <v>0</v>
      </c>
      <c r="G6" s="48">
        <v>0</v>
      </c>
      <c r="H6" s="46">
        <v>0</v>
      </c>
      <c r="I6" s="47">
        <v>0</v>
      </c>
      <c r="J6" s="48">
        <v>0</v>
      </c>
      <c r="K6" s="48">
        <v>0</v>
      </c>
      <c r="L6" s="46">
        <v>0</v>
      </c>
      <c r="M6" s="47">
        <v>0</v>
      </c>
      <c r="N6" s="48">
        <v>0</v>
      </c>
      <c r="O6" s="48">
        <v>0</v>
      </c>
      <c r="P6" s="46">
        <v>0</v>
      </c>
      <c r="Q6" s="47">
        <v>0</v>
      </c>
      <c r="R6" s="48">
        <v>0</v>
      </c>
      <c r="S6" s="48">
        <v>0</v>
      </c>
      <c r="T6" s="46">
        <v>0</v>
      </c>
      <c r="U6" s="49">
        <v>0</v>
      </c>
    </row>
    <row r="7" spans="1:21" ht="13.5">
      <c r="A7" s="20" t="s">
        <v>166</v>
      </c>
      <c r="B7" s="21" t="s">
        <v>167</v>
      </c>
      <c r="C7" s="59">
        <v>116</v>
      </c>
      <c r="D7" s="48">
        <v>67</v>
      </c>
      <c r="E7" s="48">
        <v>49</v>
      </c>
      <c r="F7" s="46">
        <v>0</v>
      </c>
      <c r="G7" s="48">
        <v>0</v>
      </c>
      <c r="H7" s="46">
        <v>0</v>
      </c>
      <c r="I7" s="47">
        <v>0</v>
      </c>
      <c r="J7" s="48">
        <v>0</v>
      </c>
      <c r="K7" s="48">
        <v>0</v>
      </c>
      <c r="L7" s="46">
        <v>0</v>
      </c>
      <c r="M7" s="47">
        <v>0</v>
      </c>
      <c r="N7" s="48">
        <v>0</v>
      </c>
      <c r="O7" s="48">
        <v>0</v>
      </c>
      <c r="P7" s="46">
        <v>0</v>
      </c>
      <c r="Q7" s="47">
        <v>2</v>
      </c>
      <c r="R7" s="48">
        <v>2</v>
      </c>
      <c r="S7" s="48">
        <v>1</v>
      </c>
      <c r="T7" s="46">
        <v>2</v>
      </c>
      <c r="U7" s="49">
        <v>0</v>
      </c>
    </row>
    <row r="8" spans="1:21" ht="13.5">
      <c r="A8" s="20" t="s">
        <v>168</v>
      </c>
      <c r="B8" s="21" t="s">
        <v>169</v>
      </c>
      <c r="C8" s="59">
        <v>0</v>
      </c>
      <c r="D8" s="48">
        <v>0</v>
      </c>
      <c r="E8" s="48">
        <v>0</v>
      </c>
      <c r="F8" s="46">
        <v>0</v>
      </c>
      <c r="G8" s="48">
        <v>0</v>
      </c>
      <c r="H8" s="46">
        <v>0</v>
      </c>
      <c r="I8" s="47">
        <v>0</v>
      </c>
      <c r="J8" s="48">
        <v>0</v>
      </c>
      <c r="K8" s="48">
        <v>0</v>
      </c>
      <c r="L8" s="46">
        <v>0</v>
      </c>
      <c r="M8" s="47">
        <v>0</v>
      </c>
      <c r="N8" s="48">
        <v>0</v>
      </c>
      <c r="O8" s="48">
        <v>0</v>
      </c>
      <c r="P8" s="46">
        <v>0</v>
      </c>
      <c r="Q8" s="47">
        <v>0</v>
      </c>
      <c r="R8" s="48">
        <v>0</v>
      </c>
      <c r="S8" s="48">
        <v>0</v>
      </c>
      <c r="T8" s="46">
        <v>0</v>
      </c>
      <c r="U8" s="49">
        <v>0</v>
      </c>
    </row>
    <row r="9" spans="1:21" ht="13.5">
      <c r="A9" s="20" t="s">
        <v>170</v>
      </c>
      <c r="B9" s="21" t="s">
        <v>171</v>
      </c>
      <c r="C9" s="59">
        <v>0</v>
      </c>
      <c r="D9" s="48">
        <v>0</v>
      </c>
      <c r="E9" s="48">
        <v>0</v>
      </c>
      <c r="F9" s="46">
        <v>0</v>
      </c>
      <c r="G9" s="48">
        <v>0</v>
      </c>
      <c r="H9" s="46">
        <v>0</v>
      </c>
      <c r="I9" s="47">
        <v>0</v>
      </c>
      <c r="J9" s="48">
        <v>0</v>
      </c>
      <c r="K9" s="48">
        <v>0</v>
      </c>
      <c r="L9" s="46">
        <v>0</v>
      </c>
      <c r="M9" s="47">
        <v>0</v>
      </c>
      <c r="N9" s="48">
        <v>0</v>
      </c>
      <c r="O9" s="48">
        <v>0</v>
      </c>
      <c r="P9" s="46">
        <v>0</v>
      </c>
      <c r="Q9" s="47">
        <v>0</v>
      </c>
      <c r="R9" s="48">
        <v>0</v>
      </c>
      <c r="S9" s="48">
        <v>0</v>
      </c>
      <c r="T9" s="46">
        <v>0</v>
      </c>
      <c r="U9" s="49">
        <v>0</v>
      </c>
    </row>
    <row r="10" spans="1:21" ht="13.5">
      <c r="A10" s="20" t="s">
        <v>172</v>
      </c>
      <c r="B10" s="21" t="s">
        <v>173</v>
      </c>
      <c r="C10" s="59">
        <f>SUM(その２!C11,その２!C14,その２!C23,その２!C28,その２!C29)</f>
        <v>6394</v>
      </c>
      <c r="D10" s="46">
        <f>SUM(その２!D11,その２!D14,その２!D23,その２!D28,その２!D29)</f>
        <v>3087</v>
      </c>
      <c r="E10" s="47">
        <f>SUM(その２!E11,その２!E14,その２!E23,その２!E28,その２!E29)</f>
        <v>3307</v>
      </c>
      <c r="F10" s="46">
        <f>SUM(その２!F11,その２!F14,その２!F23,その２!F28,その２!F29)</f>
        <v>0</v>
      </c>
      <c r="G10" s="47">
        <f>SUM(その２!G11,その２!G14,その２!G23,その２!G28,その２!G29)</f>
        <v>1</v>
      </c>
      <c r="H10" s="46">
        <f>SUM(その２!H11,その２!H14,その２!H23,その２!H28,その２!H29)</f>
        <v>0</v>
      </c>
      <c r="I10" s="47">
        <f>SUM(その２!I11,その２!I14,その２!I23,その２!I28,その２!I29)</f>
        <v>1</v>
      </c>
      <c r="J10" s="46">
        <f>SUM(その２!J11,その２!J14,その２!J23,その２!J28,その２!J29)</f>
        <v>1</v>
      </c>
      <c r="K10" s="47">
        <f>SUM(その２!K11,その２!K14,その２!K23,その２!K28,その２!K29)</f>
        <v>0</v>
      </c>
      <c r="L10" s="46">
        <f>SUM(その２!L11,その２!L14,その２!L23,その２!L28,その２!L29)</f>
        <v>0</v>
      </c>
      <c r="M10" s="47">
        <f>SUM(その２!M11,その２!M14,その２!M23,その２!M28,その２!M29)</f>
        <v>0</v>
      </c>
      <c r="N10" s="46">
        <f>SUM(その２!N11,その２!N14,その２!N23,その２!N28,その２!N29)</f>
        <v>0</v>
      </c>
      <c r="O10" s="47">
        <f>SUM(その２!O11,その２!O14,その２!O23,その２!O28,その２!O29)</f>
        <v>1</v>
      </c>
      <c r="P10" s="46">
        <f>SUM(その２!P11,その２!P14,その２!P23,その２!P28,その２!P29)</f>
        <v>6</v>
      </c>
      <c r="Q10" s="47">
        <f>SUM(その２!Q11,その２!Q14,その２!Q23,その２!Q28,その２!Q29)</f>
        <v>2</v>
      </c>
      <c r="R10" s="46">
        <f>SUM(その２!R11,その２!R14,その２!R23,その２!R28,その２!R29)</f>
        <v>6</v>
      </c>
      <c r="S10" s="47">
        <f>SUM(その２!S11,その２!S14,その２!S23,その２!S28,その２!S29)</f>
        <v>1</v>
      </c>
      <c r="T10" s="46">
        <f>SUM(その２!T11,その２!T14,その２!T23,その２!T28,その２!T29)</f>
        <v>11</v>
      </c>
      <c r="U10" s="49">
        <f>SUM(その２!U11,その２!U14,その２!U23,その２!U28,その２!U29)</f>
        <v>4</v>
      </c>
    </row>
    <row r="11" spans="1:21" ht="13.5">
      <c r="A11" s="20" t="s">
        <v>174</v>
      </c>
      <c r="B11" s="21" t="s">
        <v>175</v>
      </c>
      <c r="C11" s="59">
        <f>SUM(その２!C12,その２!C13)</f>
        <v>108</v>
      </c>
      <c r="D11" s="46">
        <f>SUM(その２!D12,その２!D13)</f>
        <v>39</v>
      </c>
      <c r="E11" s="47">
        <f>SUM(その２!E12,その２!E13)</f>
        <v>69</v>
      </c>
      <c r="F11" s="46">
        <f>SUM(その２!F12,その２!F13)</f>
        <v>0</v>
      </c>
      <c r="G11" s="47">
        <f>SUM(その２!G12,その２!G13)</f>
        <v>0</v>
      </c>
      <c r="H11" s="46">
        <f>SUM(その２!H12,その２!H13)</f>
        <v>0</v>
      </c>
      <c r="I11" s="47">
        <f>SUM(その２!I12,その２!I13)</f>
        <v>0</v>
      </c>
      <c r="J11" s="46">
        <f>SUM(その２!J12,その２!J13)</f>
        <v>0</v>
      </c>
      <c r="K11" s="47">
        <f>SUM(その２!K12,その２!K13)</f>
        <v>0</v>
      </c>
      <c r="L11" s="46">
        <f>SUM(その２!L12,その２!L13)</f>
        <v>0</v>
      </c>
      <c r="M11" s="47">
        <f>SUM(その２!M12,その２!M13)</f>
        <v>0</v>
      </c>
      <c r="N11" s="46">
        <f>SUM(その２!N12,その２!N13)</f>
        <v>0</v>
      </c>
      <c r="O11" s="47">
        <f>SUM(その２!O12,その２!O13)</f>
        <v>0</v>
      </c>
      <c r="P11" s="46">
        <f>SUM(その２!P12,その２!P13)</f>
        <v>0</v>
      </c>
      <c r="Q11" s="47">
        <f>SUM(その２!Q12,その２!Q13)</f>
        <v>0</v>
      </c>
      <c r="R11" s="46">
        <f>SUM(その２!R12,その２!R13)</f>
        <v>0</v>
      </c>
      <c r="S11" s="47">
        <f>SUM(その２!S12,その２!S13)</f>
        <v>0</v>
      </c>
      <c r="T11" s="46">
        <f>SUM(その２!T12,その２!T13)</f>
        <v>0</v>
      </c>
      <c r="U11" s="49">
        <f>SUM(その２!U12,その２!U13)</f>
        <v>0</v>
      </c>
    </row>
    <row r="12" spans="1:21" ht="13.5">
      <c r="A12" s="20" t="s">
        <v>176</v>
      </c>
      <c r="B12" s="21" t="s">
        <v>177</v>
      </c>
      <c r="C12" s="59">
        <v>54</v>
      </c>
      <c r="D12" s="48">
        <v>23</v>
      </c>
      <c r="E12" s="48">
        <v>31</v>
      </c>
      <c r="F12" s="46">
        <v>0</v>
      </c>
      <c r="G12" s="48">
        <v>0</v>
      </c>
      <c r="H12" s="46">
        <v>0</v>
      </c>
      <c r="I12" s="47">
        <v>0</v>
      </c>
      <c r="J12" s="48">
        <v>0</v>
      </c>
      <c r="K12" s="48">
        <v>0</v>
      </c>
      <c r="L12" s="46">
        <v>0</v>
      </c>
      <c r="M12" s="47">
        <v>0</v>
      </c>
      <c r="N12" s="48">
        <v>0</v>
      </c>
      <c r="O12" s="48">
        <v>0</v>
      </c>
      <c r="P12" s="46">
        <v>0</v>
      </c>
      <c r="Q12" s="47">
        <v>0</v>
      </c>
      <c r="R12" s="48">
        <v>0</v>
      </c>
      <c r="S12" s="48">
        <v>0</v>
      </c>
      <c r="T12" s="46">
        <v>0</v>
      </c>
      <c r="U12" s="49">
        <v>0</v>
      </c>
    </row>
    <row r="13" spans="1:21" ht="13.5">
      <c r="A13" s="20" t="s">
        <v>178</v>
      </c>
      <c r="B13" s="21" t="s">
        <v>179</v>
      </c>
      <c r="C13" s="59">
        <v>54</v>
      </c>
      <c r="D13" s="48">
        <v>16</v>
      </c>
      <c r="E13" s="48">
        <v>38</v>
      </c>
      <c r="F13" s="46">
        <v>0</v>
      </c>
      <c r="G13" s="48">
        <v>0</v>
      </c>
      <c r="H13" s="46">
        <v>0</v>
      </c>
      <c r="I13" s="47">
        <v>0</v>
      </c>
      <c r="J13" s="48">
        <v>0</v>
      </c>
      <c r="K13" s="48">
        <v>0</v>
      </c>
      <c r="L13" s="46">
        <v>0</v>
      </c>
      <c r="M13" s="47">
        <v>0</v>
      </c>
      <c r="N13" s="48">
        <v>0</v>
      </c>
      <c r="O13" s="48">
        <v>0</v>
      </c>
      <c r="P13" s="46">
        <v>0</v>
      </c>
      <c r="Q13" s="47">
        <v>0</v>
      </c>
      <c r="R13" s="48">
        <v>0</v>
      </c>
      <c r="S13" s="48">
        <v>0</v>
      </c>
      <c r="T13" s="46">
        <v>0</v>
      </c>
      <c r="U13" s="49">
        <v>0</v>
      </c>
    </row>
    <row r="14" spans="1:21" ht="13.5">
      <c r="A14" s="20" t="s">
        <v>180</v>
      </c>
      <c r="B14" s="21" t="s">
        <v>181</v>
      </c>
      <c r="C14" s="59">
        <f>SUM(その２!C15,その２!C16,その２!C17,その２!C18,その２!C19,その２!C20,その２!C21,その２!C22)</f>
        <v>3101</v>
      </c>
      <c r="D14" s="46">
        <f>SUM(その２!D15,その２!D16,その２!D17,その２!D18,その２!D19,その２!D20,その２!D21,その２!D22)</f>
        <v>1474</v>
      </c>
      <c r="E14" s="47">
        <f>SUM(その２!E15,その２!E16,その２!E17,その２!E18,その２!E19,その２!E20,その２!E21,その２!E22)</f>
        <v>1627</v>
      </c>
      <c r="F14" s="46">
        <f>SUM(その２!F15,その２!F16,その２!F17,その２!F18,その２!F19,その２!F20,その２!F21,その２!F22)</f>
        <v>0</v>
      </c>
      <c r="G14" s="47">
        <f>SUM(その２!G15,その２!G16,その２!G17,その２!G18,その２!G19,その２!G20,その２!G21,その２!G22)</f>
        <v>1</v>
      </c>
      <c r="H14" s="46">
        <f>SUM(その２!H15,その２!H16,その２!H17,その２!H18,その２!H19,その２!H20,その２!H21,その２!H22)</f>
        <v>0</v>
      </c>
      <c r="I14" s="47">
        <f>SUM(その２!I15,その２!I16,その２!I17,その２!I18,その２!I19,その２!I20,その２!I21,その２!I22)</f>
        <v>1</v>
      </c>
      <c r="J14" s="46">
        <f>SUM(その２!J15,その２!J16,その２!J17,その２!J18,その２!J19,その２!J20,その２!J21,その２!J22)</f>
        <v>1</v>
      </c>
      <c r="K14" s="47">
        <f>SUM(その２!K15,その２!K16,その２!K17,その２!K18,その２!K19,その２!K20,その２!K21,その２!K22)</f>
        <v>0</v>
      </c>
      <c r="L14" s="46">
        <f>SUM(その２!L15,その２!L16,その２!L17,その２!L18,その２!L19,その２!L20,その２!L21,その２!L22)</f>
        <v>0</v>
      </c>
      <c r="M14" s="47">
        <f>SUM(その２!M15,その２!M16,その２!M17,その２!M18,その２!M19,その２!M20,その２!M21,その２!M22)</f>
        <v>0</v>
      </c>
      <c r="N14" s="46">
        <f>SUM(その２!N15,その２!N16,その２!N17,その２!N18,その２!N19,その２!N20,その２!N21,その２!N22)</f>
        <v>0</v>
      </c>
      <c r="O14" s="47">
        <f>SUM(その２!O15,その２!O16,その２!O17,その２!O18,その２!O19,その２!O20,その２!O21,その２!O22)</f>
        <v>0</v>
      </c>
      <c r="P14" s="46">
        <f>SUM(その２!P15,その２!P16,その２!P17,その２!P18,その２!P19,その２!P20,その２!P21,その２!P22)</f>
        <v>4</v>
      </c>
      <c r="Q14" s="47">
        <f>SUM(その２!Q15,その２!Q16,その２!Q17,その２!Q18,その２!Q19,その２!Q20,その２!Q21,その２!Q22)</f>
        <v>0</v>
      </c>
      <c r="R14" s="46">
        <f>SUM(その２!R15,その２!R16,その２!R17,その２!R18,その２!R19,その２!R20,その２!R21,その２!R22)</f>
        <v>3</v>
      </c>
      <c r="S14" s="47">
        <f>SUM(その２!S15,その２!S16,その２!S17,その２!S18,その２!S19,その２!S20,その２!S21,その２!S22)</f>
        <v>1</v>
      </c>
      <c r="T14" s="46">
        <f>SUM(その２!T15,その２!T16,その２!T17,その２!T18,その２!T19,その２!T20,その２!T21,その２!T22)</f>
        <v>8</v>
      </c>
      <c r="U14" s="49">
        <f>SUM(その２!U15,その２!U16,その２!U17,その２!U18,その２!U19,その２!U20,その２!U21,その２!U22)</f>
        <v>1</v>
      </c>
    </row>
    <row r="15" spans="1:21" ht="13.5">
      <c r="A15" s="20" t="s">
        <v>182</v>
      </c>
      <c r="B15" s="21" t="s">
        <v>183</v>
      </c>
      <c r="C15" s="59">
        <v>49</v>
      </c>
      <c r="D15" s="48">
        <v>21</v>
      </c>
      <c r="E15" s="48">
        <v>28</v>
      </c>
      <c r="F15" s="46">
        <v>0</v>
      </c>
      <c r="G15" s="48">
        <v>0</v>
      </c>
      <c r="H15" s="46">
        <v>0</v>
      </c>
      <c r="I15" s="47">
        <v>0</v>
      </c>
      <c r="J15" s="48">
        <v>0</v>
      </c>
      <c r="K15" s="48">
        <v>0</v>
      </c>
      <c r="L15" s="46">
        <v>0</v>
      </c>
      <c r="M15" s="47">
        <v>0</v>
      </c>
      <c r="N15" s="48">
        <v>0</v>
      </c>
      <c r="O15" s="48">
        <v>0</v>
      </c>
      <c r="P15" s="46">
        <v>0</v>
      </c>
      <c r="Q15" s="47">
        <v>0</v>
      </c>
      <c r="R15" s="48">
        <v>0</v>
      </c>
      <c r="S15" s="48">
        <v>0</v>
      </c>
      <c r="T15" s="46">
        <v>0</v>
      </c>
      <c r="U15" s="49">
        <v>0</v>
      </c>
    </row>
    <row r="16" spans="1:21" ht="13.5">
      <c r="A16" s="20" t="s">
        <v>184</v>
      </c>
      <c r="B16" s="21" t="s">
        <v>185</v>
      </c>
      <c r="C16" s="59">
        <v>806</v>
      </c>
      <c r="D16" s="48">
        <v>418</v>
      </c>
      <c r="E16" s="48">
        <v>388</v>
      </c>
      <c r="F16" s="46">
        <v>0</v>
      </c>
      <c r="G16" s="48">
        <v>0</v>
      </c>
      <c r="H16" s="46">
        <v>0</v>
      </c>
      <c r="I16" s="47">
        <v>0</v>
      </c>
      <c r="J16" s="48">
        <v>0</v>
      </c>
      <c r="K16" s="48">
        <v>0</v>
      </c>
      <c r="L16" s="46">
        <v>0</v>
      </c>
      <c r="M16" s="47">
        <v>0</v>
      </c>
      <c r="N16" s="48">
        <v>0</v>
      </c>
      <c r="O16" s="48">
        <v>0</v>
      </c>
      <c r="P16" s="46">
        <v>0</v>
      </c>
      <c r="Q16" s="47">
        <v>0</v>
      </c>
      <c r="R16" s="48">
        <v>0</v>
      </c>
      <c r="S16" s="48">
        <v>0</v>
      </c>
      <c r="T16" s="46">
        <v>1</v>
      </c>
      <c r="U16" s="49">
        <v>0</v>
      </c>
    </row>
    <row r="17" spans="1:21" ht="13.5">
      <c r="A17" s="20" t="s">
        <v>186</v>
      </c>
      <c r="B17" s="21" t="s">
        <v>187</v>
      </c>
      <c r="C17" s="59">
        <v>385</v>
      </c>
      <c r="D17" s="48">
        <v>205</v>
      </c>
      <c r="E17" s="48">
        <v>180</v>
      </c>
      <c r="F17" s="46">
        <v>0</v>
      </c>
      <c r="G17" s="48">
        <v>0</v>
      </c>
      <c r="H17" s="46">
        <v>0</v>
      </c>
      <c r="I17" s="47">
        <v>0</v>
      </c>
      <c r="J17" s="48">
        <v>0</v>
      </c>
      <c r="K17" s="48">
        <v>0</v>
      </c>
      <c r="L17" s="46">
        <v>0</v>
      </c>
      <c r="M17" s="47">
        <v>0</v>
      </c>
      <c r="N17" s="48">
        <v>0</v>
      </c>
      <c r="O17" s="48">
        <v>0</v>
      </c>
      <c r="P17" s="46">
        <v>0</v>
      </c>
      <c r="Q17" s="47">
        <v>0</v>
      </c>
      <c r="R17" s="48">
        <v>0</v>
      </c>
      <c r="S17" s="48">
        <v>0</v>
      </c>
      <c r="T17" s="46">
        <v>1</v>
      </c>
      <c r="U17" s="49">
        <v>0</v>
      </c>
    </row>
    <row r="18" spans="1:21" ht="13.5">
      <c r="A18" s="20" t="s">
        <v>188</v>
      </c>
      <c r="B18" s="21" t="s">
        <v>189</v>
      </c>
      <c r="C18" s="59">
        <v>157</v>
      </c>
      <c r="D18" s="48">
        <v>56</v>
      </c>
      <c r="E18" s="48">
        <v>101</v>
      </c>
      <c r="F18" s="46">
        <v>0</v>
      </c>
      <c r="G18" s="48">
        <v>0</v>
      </c>
      <c r="H18" s="46">
        <v>0</v>
      </c>
      <c r="I18" s="47">
        <v>0</v>
      </c>
      <c r="J18" s="48">
        <v>0</v>
      </c>
      <c r="K18" s="48">
        <v>0</v>
      </c>
      <c r="L18" s="46">
        <v>0</v>
      </c>
      <c r="M18" s="47">
        <v>0</v>
      </c>
      <c r="N18" s="48">
        <v>0</v>
      </c>
      <c r="O18" s="48">
        <v>0</v>
      </c>
      <c r="P18" s="46">
        <v>0</v>
      </c>
      <c r="Q18" s="47">
        <v>0</v>
      </c>
      <c r="R18" s="48">
        <v>0</v>
      </c>
      <c r="S18" s="48">
        <v>0</v>
      </c>
      <c r="T18" s="46">
        <v>0</v>
      </c>
      <c r="U18" s="49">
        <v>0</v>
      </c>
    </row>
    <row r="19" spans="1:21" ht="13.5">
      <c r="A19" s="20" t="s">
        <v>190</v>
      </c>
      <c r="B19" s="21" t="s">
        <v>191</v>
      </c>
      <c r="C19" s="59">
        <v>96</v>
      </c>
      <c r="D19" s="48">
        <v>58</v>
      </c>
      <c r="E19" s="48">
        <v>38</v>
      </c>
      <c r="F19" s="46">
        <v>0</v>
      </c>
      <c r="G19" s="48">
        <v>0</v>
      </c>
      <c r="H19" s="46">
        <v>0</v>
      </c>
      <c r="I19" s="47">
        <v>0</v>
      </c>
      <c r="J19" s="48">
        <v>0</v>
      </c>
      <c r="K19" s="48">
        <v>0</v>
      </c>
      <c r="L19" s="46">
        <v>0</v>
      </c>
      <c r="M19" s="47">
        <v>0</v>
      </c>
      <c r="N19" s="48">
        <v>0</v>
      </c>
      <c r="O19" s="48">
        <v>0</v>
      </c>
      <c r="P19" s="46">
        <v>0</v>
      </c>
      <c r="Q19" s="47">
        <v>0</v>
      </c>
      <c r="R19" s="48">
        <v>1</v>
      </c>
      <c r="S19" s="48">
        <v>0</v>
      </c>
      <c r="T19" s="46">
        <v>0</v>
      </c>
      <c r="U19" s="49">
        <v>0</v>
      </c>
    </row>
    <row r="20" spans="1:21" ht="13.5">
      <c r="A20" s="20" t="s">
        <v>192</v>
      </c>
      <c r="B20" s="21" t="s">
        <v>193</v>
      </c>
      <c r="C20" s="59">
        <v>563</v>
      </c>
      <c r="D20" s="48">
        <v>300</v>
      </c>
      <c r="E20" s="48">
        <v>263</v>
      </c>
      <c r="F20" s="46">
        <v>0</v>
      </c>
      <c r="G20" s="48">
        <v>0</v>
      </c>
      <c r="H20" s="46">
        <v>0</v>
      </c>
      <c r="I20" s="47">
        <v>0</v>
      </c>
      <c r="J20" s="48">
        <v>1</v>
      </c>
      <c r="K20" s="48">
        <v>0</v>
      </c>
      <c r="L20" s="46">
        <v>0</v>
      </c>
      <c r="M20" s="47">
        <v>0</v>
      </c>
      <c r="N20" s="48">
        <v>0</v>
      </c>
      <c r="O20" s="48">
        <v>0</v>
      </c>
      <c r="P20" s="46">
        <v>4</v>
      </c>
      <c r="Q20" s="47">
        <v>0</v>
      </c>
      <c r="R20" s="48">
        <v>1</v>
      </c>
      <c r="S20" s="48">
        <v>1</v>
      </c>
      <c r="T20" s="46">
        <v>5</v>
      </c>
      <c r="U20" s="49">
        <v>0</v>
      </c>
    </row>
    <row r="21" spans="1:21" ht="13.5">
      <c r="A21" s="20" t="s">
        <v>194</v>
      </c>
      <c r="B21" s="21" t="s">
        <v>195</v>
      </c>
      <c r="C21" s="59">
        <v>992</v>
      </c>
      <c r="D21" s="48">
        <v>383</v>
      </c>
      <c r="E21" s="48">
        <v>609</v>
      </c>
      <c r="F21" s="46">
        <v>0</v>
      </c>
      <c r="G21" s="48">
        <v>0</v>
      </c>
      <c r="H21" s="46">
        <v>0</v>
      </c>
      <c r="I21" s="47">
        <v>0</v>
      </c>
      <c r="J21" s="48">
        <v>0</v>
      </c>
      <c r="K21" s="48">
        <v>0</v>
      </c>
      <c r="L21" s="46">
        <v>0</v>
      </c>
      <c r="M21" s="47">
        <v>0</v>
      </c>
      <c r="N21" s="48">
        <v>0</v>
      </c>
      <c r="O21" s="48">
        <v>0</v>
      </c>
      <c r="P21" s="46">
        <v>0</v>
      </c>
      <c r="Q21" s="47">
        <v>0</v>
      </c>
      <c r="R21" s="48">
        <v>0</v>
      </c>
      <c r="S21" s="48">
        <v>0</v>
      </c>
      <c r="T21" s="46">
        <v>1</v>
      </c>
      <c r="U21" s="49">
        <v>1</v>
      </c>
    </row>
    <row r="22" spans="1:21" ht="13.5">
      <c r="A22" s="20" t="s">
        <v>196</v>
      </c>
      <c r="B22" s="21" t="s">
        <v>197</v>
      </c>
      <c r="C22" s="59">
        <v>53</v>
      </c>
      <c r="D22" s="48">
        <v>33</v>
      </c>
      <c r="E22" s="48">
        <v>20</v>
      </c>
      <c r="F22" s="46">
        <v>0</v>
      </c>
      <c r="G22" s="48">
        <v>1</v>
      </c>
      <c r="H22" s="46">
        <v>0</v>
      </c>
      <c r="I22" s="47">
        <v>1</v>
      </c>
      <c r="J22" s="48">
        <v>0</v>
      </c>
      <c r="K22" s="48">
        <v>0</v>
      </c>
      <c r="L22" s="46">
        <v>0</v>
      </c>
      <c r="M22" s="47">
        <v>0</v>
      </c>
      <c r="N22" s="48">
        <v>0</v>
      </c>
      <c r="O22" s="48">
        <v>0</v>
      </c>
      <c r="P22" s="46">
        <v>0</v>
      </c>
      <c r="Q22" s="47">
        <v>0</v>
      </c>
      <c r="R22" s="48">
        <v>1</v>
      </c>
      <c r="S22" s="48">
        <v>0</v>
      </c>
      <c r="T22" s="46">
        <v>0</v>
      </c>
      <c r="U22" s="49">
        <v>0</v>
      </c>
    </row>
    <row r="23" spans="1:21" ht="13.5">
      <c r="A23" s="20" t="s">
        <v>198</v>
      </c>
      <c r="B23" s="21" t="s">
        <v>199</v>
      </c>
      <c r="C23" s="59">
        <f>SUM(その２!C24,その２!C25,その２!C26,その２!C27)</f>
        <v>2768</v>
      </c>
      <c r="D23" s="46">
        <f>SUM(その２!D24,その２!D25,その２!D26,その２!D27)</f>
        <v>1359</v>
      </c>
      <c r="E23" s="47">
        <f>SUM(その２!E24,その２!E25,その２!E26,その２!E27)</f>
        <v>1409</v>
      </c>
      <c r="F23" s="46">
        <f>SUM(その２!F24,その２!F25,その２!F26,その２!F27)</f>
        <v>0</v>
      </c>
      <c r="G23" s="47">
        <f>SUM(その２!G24,その２!G25,その２!G26,その２!G27)</f>
        <v>0</v>
      </c>
      <c r="H23" s="46">
        <f>SUM(その２!H24,その２!H25,その２!H26,その２!H27)</f>
        <v>0</v>
      </c>
      <c r="I23" s="47">
        <f>SUM(その２!I24,その２!I25,その２!I26,その２!I27)</f>
        <v>0</v>
      </c>
      <c r="J23" s="46">
        <f>SUM(その２!J24,その２!J25,その２!J26,その２!J27)</f>
        <v>0</v>
      </c>
      <c r="K23" s="47">
        <f>SUM(その２!K24,その２!K25,その２!K26,その２!K27)</f>
        <v>0</v>
      </c>
      <c r="L23" s="46">
        <f>SUM(その２!L24,その２!L25,その２!L26,その２!L27)</f>
        <v>0</v>
      </c>
      <c r="M23" s="47">
        <f>SUM(その２!M24,その２!M25,その２!M26,その２!M27)</f>
        <v>0</v>
      </c>
      <c r="N23" s="46">
        <f>SUM(その２!N24,その２!N25,その２!N26,その２!N27)</f>
        <v>0</v>
      </c>
      <c r="O23" s="47">
        <f>SUM(その２!O24,その２!O25,その２!O26,その２!O27)</f>
        <v>1</v>
      </c>
      <c r="P23" s="46">
        <f>SUM(その２!P24,その２!P25,その２!P26,その２!P27)</f>
        <v>2</v>
      </c>
      <c r="Q23" s="47">
        <f>SUM(その２!Q24,その２!Q25,その２!Q26,その２!Q27)</f>
        <v>2</v>
      </c>
      <c r="R23" s="46">
        <f>SUM(その２!R24,その２!R25,その２!R26,その２!R27)</f>
        <v>3</v>
      </c>
      <c r="S23" s="47">
        <f>SUM(その２!S24,その２!S25,その２!S26,その２!S27)</f>
        <v>0</v>
      </c>
      <c r="T23" s="46">
        <f>SUM(その２!T24,その２!T25,その２!T26,その２!T27)</f>
        <v>3</v>
      </c>
      <c r="U23" s="49">
        <f>SUM(その２!U24,その２!U25,その２!U26,その２!U27)</f>
        <v>2</v>
      </c>
    </row>
    <row r="24" spans="1:21" ht="13.5">
      <c r="A24" s="20" t="s">
        <v>200</v>
      </c>
      <c r="B24" s="21" t="s">
        <v>327</v>
      </c>
      <c r="C24" s="59">
        <v>333</v>
      </c>
      <c r="D24" s="48">
        <v>136</v>
      </c>
      <c r="E24" s="48">
        <v>197</v>
      </c>
      <c r="F24" s="46">
        <v>0</v>
      </c>
      <c r="G24" s="48">
        <v>0</v>
      </c>
      <c r="H24" s="46">
        <v>0</v>
      </c>
      <c r="I24" s="47">
        <v>0</v>
      </c>
      <c r="J24" s="48">
        <v>0</v>
      </c>
      <c r="K24" s="48">
        <v>0</v>
      </c>
      <c r="L24" s="46">
        <v>0</v>
      </c>
      <c r="M24" s="47">
        <v>0</v>
      </c>
      <c r="N24" s="48">
        <v>0</v>
      </c>
      <c r="O24" s="48">
        <v>1</v>
      </c>
      <c r="P24" s="46">
        <v>0</v>
      </c>
      <c r="Q24" s="47">
        <v>1</v>
      </c>
      <c r="R24" s="48">
        <v>2</v>
      </c>
      <c r="S24" s="48">
        <v>0</v>
      </c>
      <c r="T24" s="46">
        <v>1</v>
      </c>
      <c r="U24" s="49">
        <v>0</v>
      </c>
    </row>
    <row r="25" spans="1:21" ht="13.5">
      <c r="A25" s="20" t="s">
        <v>201</v>
      </c>
      <c r="B25" s="21" t="s">
        <v>202</v>
      </c>
      <c r="C25" s="59">
        <v>775</v>
      </c>
      <c r="D25" s="48">
        <v>418</v>
      </c>
      <c r="E25" s="48">
        <v>357</v>
      </c>
      <c r="F25" s="46">
        <v>0</v>
      </c>
      <c r="G25" s="48">
        <v>0</v>
      </c>
      <c r="H25" s="46">
        <v>0</v>
      </c>
      <c r="I25" s="47">
        <v>0</v>
      </c>
      <c r="J25" s="48">
        <v>0</v>
      </c>
      <c r="K25" s="48">
        <v>0</v>
      </c>
      <c r="L25" s="46">
        <v>0</v>
      </c>
      <c r="M25" s="47">
        <v>0</v>
      </c>
      <c r="N25" s="48">
        <v>0</v>
      </c>
      <c r="O25" s="48">
        <v>0</v>
      </c>
      <c r="P25" s="46">
        <v>2</v>
      </c>
      <c r="Q25" s="47">
        <v>1</v>
      </c>
      <c r="R25" s="48">
        <v>1</v>
      </c>
      <c r="S25" s="48">
        <v>0</v>
      </c>
      <c r="T25" s="46">
        <v>1</v>
      </c>
      <c r="U25" s="49">
        <v>2</v>
      </c>
    </row>
    <row r="26" spans="1:21" ht="13.5">
      <c r="A26" s="20" t="s">
        <v>203</v>
      </c>
      <c r="B26" s="21" t="s">
        <v>204</v>
      </c>
      <c r="C26" s="59">
        <v>1607</v>
      </c>
      <c r="D26" s="48">
        <v>785</v>
      </c>
      <c r="E26" s="48">
        <v>822</v>
      </c>
      <c r="F26" s="46">
        <v>0</v>
      </c>
      <c r="G26" s="48">
        <v>0</v>
      </c>
      <c r="H26" s="46">
        <v>0</v>
      </c>
      <c r="I26" s="47">
        <v>0</v>
      </c>
      <c r="J26" s="48">
        <v>0</v>
      </c>
      <c r="K26" s="48">
        <v>0</v>
      </c>
      <c r="L26" s="46">
        <v>0</v>
      </c>
      <c r="M26" s="47">
        <v>0</v>
      </c>
      <c r="N26" s="48">
        <v>0</v>
      </c>
      <c r="O26" s="48">
        <v>0</v>
      </c>
      <c r="P26" s="46">
        <v>0</v>
      </c>
      <c r="Q26" s="47">
        <v>0</v>
      </c>
      <c r="R26" s="48">
        <v>0</v>
      </c>
      <c r="S26" s="48">
        <v>0</v>
      </c>
      <c r="T26" s="46">
        <v>1</v>
      </c>
      <c r="U26" s="49">
        <v>0</v>
      </c>
    </row>
    <row r="27" spans="1:21" ht="13.5">
      <c r="A27" s="20" t="s">
        <v>205</v>
      </c>
      <c r="B27" s="21" t="s">
        <v>206</v>
      </c>
      <c r="C27" s="59">
        <v>53</v>
      </c>
      <c r="D27" s="48">
        <v>20</v>
      </c>
      <c r="E27" s="48">
        <v>33</v>
      </c>
      <c r="F27" s="46">
        <v>0</v>
      </c>
      <c r="G27" s="48">
        <v>0</v>
      </c>
      <c r="H27" s="46">
        <v>0</v>
      </c>
      <c r="I27" s="47">
        <v>0</v>
      </c>
      <c r="J27" s="48">
        <v>0</v>
      </c>
      <c r="K27" s="48">
        <v>0</v>
      </c>
      <c r="L27" s="46">
        <v>0</v>
      </c>
      <c r="M27" s="47">
        <v>0</v>
      </c>
      <c r="N27" s="48">
        <v>0</v>
      </c>
      <c r="O27" s="48">
        <v>0</v>
      </c>
      <c r="P27" s="46">
        <v>0</v>
      </c>
      <c r="Q27" s="47">
        <v>0</v>
      </c>
      <c r="R27" s="48">
        <v>0</v>
      </c>
      <c r="S27" s="48">
        <v>0</v>
      </c>
      <c r="T27" s="46">
        <v>0</v>
      </c>
      <c r="U27" s="49">
        <v>0</v>
      </c>
    </row>
    <row r="28" spans="1:21" ht="13.5">
      <c r="A28" s="20" t="s">
        <v>207</v>
      </c>
      <c r="B28" s="21" t="s">
        <v>208</v>
      </c>
      <c r="C28" s="59">
        <v>293</v>
      </c>
      <c r="D28" s="48">
        <v>158</v>
      </c>
      <c r="E28" s="48">
        <v>135</v>
      </c>
      <c r="F28" s="46">
        <v>0</v>
      </c>
      <c r="G28" s="48">
        <v>0</v>
      </c>
      <c r="H28" s="46">
        <v>0</v>
      </c>
      <c r="I28" s="47">
        <v>0</v>
      </c>
      <c r="J28" s="48">
        <v>0</v>
      </c>
      <c r="K28" s="48">
        <v>0</v>
      </c>
      <c r="L28" s="46">
        <v>0</v>
      </c>
      <c r="M28" s="47">
        <v>0</v>
      </c>
      <c r="N28" s="48">
        <v>0</v>
      </c>
      <c r="O28" s="48">
        <v>0</v>
      </c>
      <c r="P28" s="46">
        <v>0</v>
      </c>
      <c r="Q28" s="47">
        <v>0</v>
      </c>
      <c r="R28" s="48">
        <v>0</v>
      </c>
      <c r="S28" s="48">
        <v>0</v>
      </c>
      <c r="T28" s="46">
        <v>0</v>
      </c>
      <c r="U28" s="49">
        <v>0</v>
      </c>
    </row>
    <row r="29" spans="1:21" ht="13.5">
      <c r="A29" s="20" t="s">
        <v>209</v>
      </c>
      <c r="B29" s="21" t="s">
        <v>210</v>
      </c>
      <c r="C29" s="59">
        <v>124</v>
      </c>
      <c r="D29" s="48">
        <v>57</v>
      </c>
      <c r="E29" s="48">
        <v>67</v>
      </c>
      <c r="F29" s="46">
        <v>0</v>
      </c>
      <c r="G29" s="48">
        <v>0</v>
      </c>
      <c r="H29" s="46">
        <v>0</v>
      </c>
      <c r="I29" s="47">
        <v>0</v>
      </c>
      <c r="J29" s="48">
        <v>0</v>
      </c>
      <c r="K29" s="48">
        <v>0</v>
      </c>
      <c r="L29" s="46">
        <v>0</v>
      </c>
      <c r="M29" s="47">
        <v>0</v>
      </c>
      <c r="N29" s="48">
        <v>0</v>
      </c>
      <c r="O29" s="48">
        <v>0</v>
      </c>
      <c r="P29" s="46">
        <v>0</v>
      </c>
      <c r="Q29" s="47">
        <v>0</v>
      </c>
      <c r="R29" s="48">
        <v>0</v>
      </c>
      <c r="S29" s="48">
        <v>0</v>
      </c>
      <c r="T29" s="46">
        <v>0</v>
      </c>
      <c r="U29" s="49">
        <v>1</v>
      </c>
    </row>
    <row r="30" spans="1:21" ht="13.5">
      <c r="A30" s="20" t="s">
        <v>211</v>
      </c>
      <c r="B30" s="21" t="s">
        <v>212</v>
      </c>
      <c r="C30" s="59">
        <f>SUM(その２!C31,その２!C32,その２!C33,その２!C34,その２!C35,その２!C36)</f>
        <v>2813</v>
      </c>
      <c r="D30" s="46">
        <f>SUM(その２!D31,その２!D32,その２!D33,その２!D34,その２!D35,その２!D36)</f>
        <v>1661</v>
      </c>
      <c r="E30" s="47">
        <f>SUM(その２!E31,その２!E32,その２!E33,その２!E34,その２!E35,その２!E36)</f>
        <v>1152</v>
      </c>
      <c r="F30" s="46">
        <f>SUM(その２!F31,その２!F32,その２!F33,その２!F34,その２!F35,その２!F36)</f>
        <v>0</v>
      </c>
      <c r="G30" s="47">
        <f>SUM(その２!G31,その２!G32,その２!G33,その２!G34,その２!G35,その２!G36)</f>
        <v>0</v>
      </c>
      <c r="H30" s="46">
        <f>SUM(その２!H31,その２!H32,その２!H33,その２!H34,その２!H35,その２!H36)</f>
        <v>1</v>
      </c>
      <c r="I30" s="47">
        <f>SUM(その２!I31,その２!I32,その２!I33,その２!I34,その２!I35,その２!I36)</f>
        <v>1</v>
      </c>
      <c r="J30" s="46">
        <f>SUM(その２!J31,その２!J32,その２!J33,その２!J34,その２!J35,その２!J36)</f>
        <v>0</v>
      </c>
      <c r="K30" s="47">
        <f>SUM(その２!K31,その２!K32,その２!K33,その２!K34,その２!K35,その２!K36)</f>
        <v>0</v>
      </c>
      <c r="L30" s="46">
        <f>SUM(その２!L31,その２!L32,その２!L33,その２!L34,その２!L35,その２!L36)</f>
        <v>1</v>
      </c>
      <c r="M30" s="47">
        <f>SUM(その２!M31,その２!M32,その２!M33,その２!M34,その２!M35,その２!M36)</f>
        <v>0</v>
      </c>
      <c r="N30" s="46">
        <f>SUM(その２!N31,その２!N32,その２!N33,その２!N34,その２!N35,その２!N36)</f>
        <v>0</v>
      </c>
      <c r="O30" s="47">
        <f>SUM(その２!O31,その２!O32,その２!O33,その２!O34,その２!O35,その２!O36)</f>
        <v>1</v>
      </c>
      <c r="P30" s="46">
        <f>SUM(その２!P31,その２!P32,その２!P33,その２!P34,その２!P35,その２!P36)</f>
        <v>2</v>
      </c>
      <c r="Q30" s="47">
        <f>SUM(その２!Q31,その２!Q32,その２!Q33,その２!Q34,その２!Q35,その２!Q36)</f>
        <v>0</v>
      </c>
      <c r="R30" s="46">
        <f>SUM(その２!R31,その２!R32,その２!R33,その２!R34,その２!R35,その２!R36)</f>
        <v>0</v>
      </c>
      <c r="S30" s="47">
        <f>SUM(その２!S31,その２!S32,その２!S33,その２!S34,その２!S35,その２!S36)</f>
        <v>0</v>
      </c>
      <c r="T30" s="46">
        <f>SUM(その２!T31,その２!T32,その２!T33,その２!T34,その２!T35,その２!T36)</f>
        <v>3</v>
      </c>
      <c r="U30" s="49">
        <f>SUM(その２!U31,その２!U32,その２!U33,その２!U34,その２!U35,その２!U36)</f>
        <v>0</v>
      </c>
    </row>
    <row r="31" spans="1:21" ht="13.5">
      <c r="A31" s="20" t="s">
        <v>213</v>
      </c>
      <c r="B31" s="21" t="s">
        <v>214</v>
      </c>
      <c r="C31" s="59">
        <v>13</v>
      </c>
      <c r="D31" s="48">
        <v>7</v>
      </c>
      <c r="E31" s="48">
        <v>6</v>
      </c>
      <c r="F31" s="46">
        <v>0</v>
      </c>
      <c r="G31" s="48">
        <v>0</v>
      </c>
      <c r="H31" s="46">
        <v>0</v>
      </c>
      <c r="I31" s="47">
        <v>1</v>
      </c>
      <c r="J31" s="48">
        <v>0</v>
      </c>
      <c r="K31" s="48">
        <v>0</v>
      </c>
      <c r="L31" s="46">
        <v>0</v>
      </c>
      <c r="M31" s="47">
        <v>0</v>
      </c>
      <c r="N31" s="48">
        <v>0</v>
      </c>
      <c r="O31" s="48">
        <v>0</v>
      </c>
      <c r="P31" s="46">
        <v>0</v>
      </c>
      <c r="Q31" s="47">
        <v>0</v>
      </c>
      <c r="R31" s="48">
        <v>0</v>
      </c>
      <c r="S31" s="48">
        <v>0</v>
      </c>
      <c r="T31" s="46">
        <v>0</v>
      </c>
      <c r="U31" s="49">
        <v>0</v>
      </c>
    </row>
    <row r="32" spans="1:21" ht="13.5">
      <c r="A32" s="20" t="s">
        <v>215</v>
      </c>
      <c r="B32" s="21" t="s">
        <v>216</v>
      </c>
      <c r="C32" s="59">
        <v>1911</v>
      </c>
      <c r="D32" s="48">
        <v>1080</v>
      </c>
      <c r="E32" s="48">
        <v>831</v>
      </c>
      <c r="F32" s="46">
        <v>0</v>
      </c>
      <c r="G32" s="48">
        <v>0</v>
      </c>
      <c r="H32" s="46">
        <v>0</v>
      </c>
      <c r="I32" s="47">
        <v>0</v>
      </c>
      <c r="J32" s="48">
        <v>0</v>
      </c>
      <c r="K32" s="48">
        <v>0</v>
      </c>
      <c r="L32" s="46">
        <v>1</v>
      </c>
      <c r="M32" s="47">
        <v>0</v>
      </c>
      <c r="N32" s="48">
        <v>0</v>
      </c>
      <c r="O32" s="48">
        <v>0</v>
      </c>
      <c r="P32" s="46">
        <v>0</v>
      </c>
      <c r="Q32" s="47">
        <v>0</v>
      </c>
      <c r="R32" s="48">
        <v>0</v>
      </c>
      <c r="S32" s="48">
        <v>0</v>
      </c>
      <c r="T32" s="46">
        <v>1</v>
      </c>
      <c r="U32" s="49">
        <v>0</v>
      </c>
    </row>
    <row r="33" spans="1:21" ht="13.5">
      <c r="A33" s="20" t="s">
        <v>217</v>
      </c>
      <c r="B33" s="21" t="s">
        <v>218</v>
      </c>
      <c r="C33" s="59">
        <v>11</v>
      </c>
      <c r="D33" s="48">
        <v>3</v>
      </c>
      <c r="E33" s="48">
        <v>8</v>
      </c>
      <c r="F33" s="46">
        <v>0</v>
      </c>
      <c r="G33" s="48">
        <v>0</v>
      </c>
      <c r="H33" s="46">
        <v>0</v>
      </c>
      <c r="I33" s="47">
        <v>0</v>
      </c>
      <c r="J33" s="48">
        <v>0</v>
      </c>
      <c r="K33" s="48">
        <v>0</v>
      </c>
      <c r="L33" s="46">
        <v>0</v>
      </c>
      <c r="M33" s="47">
        <v>0</v>
      </c>
      <c r="N33" s="48">
        <v>0</v>
      </c>
      <c r="O33" s="48">
        <v>0</v>
      </c>
      <c r="P33" s="46">
        <v>0</v>
      </c>
      <c r="Q33" s="47">
        <v>0</v>
      </c>
      <c r="R33" s="48">
        <v>0</v>
      </c>
      <c r="S33" s="48">
        <v>0</v>
      </c>
      <c r="T33" s="46">
        <v>0</v>
      </c>
      <c r="U33" s="49">
        <v>0</v>
      </c>
    </row>
    <row r="34" spans="1:21" ht="13.5">
      <c r="A34" s="20" t="s">
        <v>219</v>
      </c>
      <c r="B34" s="21" t="s">
        <v>220</v>
      </c>
      <c r="C34" s="59">
        <v>230</v>
      </c>
      <c r="D34" s="48">
        <v>192</v>
      </c>
      <c r="E34" s="48">
        <v>38</v>
      </c>
      <c r="F34" s="46">
        <v>0</v>
      </c>
      <c r="G34" s="48">
        <v>0</v>
      </c>
      <c r="H34" s="46">
        <v>0</v>
      </c>
      <c r="I34" s="47">
        <v>0</v>
      </c>
      <c r="J34" s="48">
        <v>0</v>
      </c>
      <c r="K34" s="48">
        <v>0</v>
      </c>
      <c r="L34" s="46">
        <v>0</v>
      </c>
      <c r="M34" s="47">
        <v>0</v>
      </c>
      <c r="N34" s="48">
        <v>0</v>
      </c>
      <c r="O34" s="48">
        <v>0</v>
      </c>
      <c r="P34" s="46">
        <v>0</v>
      </c>
      <c r="Q34" s="47">
        <v>0</v>
      </c>
      <c r="R34" s="48">
        <v>0</v>
      </c>
      <c r="S34" s="48">
        <v>0</v>
      </c>
      <c r="T34" s="46">
        <v>0</v>
      </c>
      <c r="U34" s="49">
        <v>0</v>
      </c>
    </row>
    <row r="35" spans="1:21" ht="13.5">
      <c r="A35" s="20" t="s">
        <v>221</v>
      </c>
      <c r="B35" s="21" t="s">
        <v>222</v>
      </c>
      <c r="C35" s="59">
        <v>44</v>
      </c>
      <c r="D35" s="48">
        <v>19</v>
      </c>
      <c r="E35" s="48">
        <v>25</v>
      </c>
      <c r="F35" s="46">
        <v>0</v>
      </c>
      <c r="G35" s="48">
        <v>0</v>
      </c>
      <c r="H35" s="46">
        <v>0</v>
      </c>
      <c r="I35" s="47">
        <v>0</v>
      </c>
      <c r="J35" s="48">
        <v>0</v>
      </c>
      <c r="K35" s="48">
        <v>0</v>
      </c>
      <c r="L35" s="46">
        <v>0</v>
      </c>
      <c r="M35" s="47">
        <v>0</v>
      </c>
      <c r="N35" s="48">
        <v>0</v>
      </c>
      <c r="O35" s="48">
        <v>0</v>
      </c>
      <c r="P35" s="46">
        <v>0</v>
      </c>
      <c r="Q35" s="47">
        <v>0</v>
      </c>
      <c r="R35" s="48">
        <v>0</v>
      </c>
      <c r="S35" s="48">
        <v>0</v>
      </c>
      <c r="T35" s="46">
        <v>0</v>
      </c>
      <c r="U35" s="49">
        <v>0</v>
      </c>
    </row>
    <row r="36" spans="1:21" ht="13.5">
      <c r="A36" s="20" t="s">
        <v>223</v>
      </c>
      <c r="B36" s="21" t="s">
        <v>319</v>
      </c>
      <c r="C36" s="59">
        <v>604</v>
      </c>
      <c r="D36" s="48">
        <v>360</v>
      </c>
      <c r="E36" s="48">
        <v>244</v>
      </c>
      <c r="F36" s="46">
        <v>0</v>
      </c>
      <c r="G36" s="48">
        <v>0</v>
      </c>
      <c r="H36" s="46">
        <v>1</v>
      </c>
      <c r="I36" s="47">
        <v>0</v>
      </c>
      <c r="J36" s="48">
        <v>0</v>
      </c>
      <c r="K36" s="48">
        <v>0</v>
      </c>
      <c r="L36" s="46">
        <v>0</v>
      </c>
      <c r="M36" s="47">
        <v>0</v>
      </c>
      <c r="N36" s="48">
        <v>0</v>
      </c>
      <c r="O36" s="48">
        <v>1</v>
      </c>
      <c r="P36" s="46">
        <v>2</v>
      </c>
      <c r="Q36" s="47">
        <v>0</v>
      </c>
      <c r="R36" s="48">
        <v>0</v>
      </c>
      <c r="S36" s="48">
        <v>0</v>
      </c>
      <c r="T36" s="46">
        <v>2</v>
      </c>
      <c r="U36" s="49">
        <v>0</v>
      </c>
    </row>
    <row r="37" spans="1:21" ht="13.5">
      <c r="A37" s="20" t="s">
        <v>224</v>
      </c>
      <c r="B37" s="21" t="s">
        <v>225</v>
      </c>
      <c r="C37" s="59">
        <f>SUM(その２!C38,その２!C39,その２!C40,その２!C43)</f>
        <v>700</v>
      </c>
      <c r="D37" s="46">
        <f>SUM(その２!D38,その２!D39,その２!D40,その２!D43)</f>
        <v>387</v>
      </c>
      <c r="E37" s="47">
        <f>SUM(その２!E38,その２!E39,その２!E40,その２!E43)</f>
        <v>313</v>
      </c>
      <c r="F37" s="46">
        <f>SUM(その２!F38,その２!F39,その２!F40,その２!F43)</f>
        <v>0</v>
      </c>
      <c r="G37" s="47">
        <f>SUM(その２!G38,その２!G39,その２!G40,その２!G43)</f>
        <v>0</v>
      </c>
      <c r="H37" s="46">
        <f>SUM(その２!H38,その２!H39,その２!H40,その２!H43)</f>
        <v>0</v>
      </c>
      <c r="I37" s="47">
        <f>SUM(その２!I38,その２!I39,その２!I40,その２!I43)</f>
        <v>0</v>
      </c>
      <c r="J37" s="46">
        <f>SUM(その２!J38,その２!J39,その２!J40,その２!J43)</f>
        <v>0</v>
      </c>
      <c r="K37" s="47">
        <f>SUM(その２!K38,その２!K39,その２!K40,その２!K43)</f>
        <v>0</v>
      </c>
      <c r="L37" s="46">
        <f>SUM(その２!L38,その２!L39,その２!L40,その２!L43)</f>
        <v>0</v>
      </c>
      <c r="M37" s="47">
        <f>SUM(その２!M38,その２!M39,その２!M40,その２!M43)</f>
        <v>0</v>
      </c>
      <c r="N37" s="46">
        <f>SUM(その２!N38,その２!N39,その２!N40,その２!N43)</f>
        <v>1</v>
      </c>
      <c r="O37" s="47">
        <f>SUM(その２!O38,その２!O39,その２!O40,その２!O43)</f>
        <v>0</v>
      </c>
      <c r="P37" s="46">
        <f>SUM(その２!P38,その２!P39,その２!P40,その２!P43)</f>
        <v>0</v>
      </c>
      <c r="Q37" s="47">
        <f>SUM(その２!Q38,その２!Q39,その２!Q40,その２!Q43)</f>
        <v>0</v>
      </c>
      <c r="R37" s="46">
        <f>SUM(その２!R38,その２!R39,その２!R40,その２!R43)</f>
        <v>0</v>
      </c>
      <c r="S37" s="47">
        <f>SUM(その２!S38,その２!S39,その２!S40,その２!S43)</f>
        <v>0</v>
      </c>
      <c r="T37" s="46">
        <f>SUM(その２!T38,その２!T39,その２!T40,その２!T43)</f>
        <v>1</v>
      </c>
      <c r="U37" s="49">
        <f>SUM(その２!U38,その２!U39,その２!U40,その２!U43)</f>
        <v>1</v>
      </c>
    </row>
    <row r="38" spans="1:21" ht="13.5">
      <c r="A38" s="20" t="s">
        <v>226</v>
      </c>
      <c r="B38" s="21" t="s">
        <v>227</v>
      </c>
      <c r="C38" s="59">
        <v>32</v>
      </c>
      <c r="D38" s="48">
        <v>18</v>
      </c>
      <c r="E38" s="48">
        <v>14</v>
      </c>
      <c r="F38" s="46">
        <v>0</v>
      </c>
      <c r="G38" s="48">
        <v>0</v>
      </c>
      <c r="H38" s="46">
        <v>0</v>
      </c>
      <c r="I38" s="47">
        <v>0</v>
      </c>
      <c r="J38" s="48">
        <v>0</v>
      </c>
      <c r="K38" s="48">
        <v>0</v>
      </c>
      <c r="L38" s="46">
        <v>0</v>
      </c>
      <c r="M38" s="47">
        <v>0</v>
      </c>
      <c r="N38" s="48">
        <v>0</v>
      </c>
      <c r="O38" s="48">
        <v>0</v>
      </c>
      <c r="P38" s="46">
        <v>0</v>
      </c>
      <c r="Q38" s="47">
        <v>0</v>
      </c>
      <c r="R38" s="48">
        <v>0</v>
      </c>
      <c r="S38" s="48">
        <v>0</v>
      </c>
      <c r="T38" s="46">
        <v>0</v>
      </c>
      <c r="U38" s="49">
        <v>0</v>
      </c>
    </row>
    <row r="39" spans="1:21" ht="13.5">
      <c r="A39" s="20" t="s">
        <v>228</v>
      </c>
      <c r="B39" s="21" t="s">
        <v>229</v>
      </c>
      <c r="C39" s="59">
        <v>98</v>
      </c>
      <c r="D39" s="48">
        <v>48</v>
      </c>
      <c r="E39" s="48">
        <v>50</v>
      </c>
      <c r="F39" s="46">
        <v>0</v>
      </c>
      <c r="G39" s="48">
        <v>0</v>
      </c>
      <c r="H39" s="46">
        <v>0</v>
      </c>
      <c r="I39" s="47">
        <v>0</v>
      </c>
      <c r="J39" s="48">
        <v>0</v>
      </c>
      <c r="K39" s="48">
        <v>0</v>
      </c>
      <c r="L39" s="46">
        <v>0</v>
      </c>
      <c r="M39" s="47">
        <v>0</v>
      </c>
      <c r="N39" s="48">
        <v>1</v>
      </c>
      <c r="O39" s="48">
        <v>0</v>
      </c>
      <c r="P39" s="46">
        <v>0</v>
      </c>
      <c r="Q39" s="47">
        <v>0</v>
      </c>
      <c r="R39" s="48">
        <v>0</v>
      </c>
      <c r="S39" s="48">
        <v>0</v>
      </c>
      <c r="T39" s="46">
        <v>0</v>
      </c>
      <c r="U39" s="49">
        <v>0</v>
      </c>
    </row>
    <row r="40" spans="1:21" ht="13.5">
      <c r="A40" s="20" t="s">
        <v>230</v>
      </c>
      <c r="B40" s="21" t="s">
        <v>231</v>
      </c>
      <c r="C40" s="59">
        <f>SUM(その２!C41,その２!C42)</f>
        <v>245</v>
      </c>
      <c r="D40" s="46">
        <f>SUM(その２!D41,その２!D42)</f>
        <v>161</v>
      </c>
      <c r="E40" s="47">
        <f>SUM(その２!E41,その２!E42)</f>
        <v>84</v>
      </c>
      <c r="F40" s="46">
        <f>SUM(その２!F41,その２!F42)</f>
        <v>0</v>
      </c>
      <c r="G40" s="47">
        <f>SUM(その２!G41,その２!G42)</f>
        <v>0</v>
      </c>
      <c r="H40" s="46">
        <f>SUM(その２!H41,その２!H42)</f>
        <v>0</v>
      </c>
      <c r="I40" s="47">
        <f>SUM(その２!I41,その２!I42)</f>
        <v>0</v>
      </c>
      <c r="J40" s="46">
        <f>SUM(その２!J41,その２!J42)</f>
        <v>0</v>
      </c>
      <c r="K40" s="47">
        <f>SUM(その２!K41,その２!K42)</f>
        <v>0</v>
      </c>
      <c r="L40" s="46">
        <f>SUM(その２!L41,その２!L42)</f>
        <v>0</v>
      </c>
      <c r="M40" s="47">
        <f>SUM(その２!M41,その２!M42)</f>
        <v>0</v>
      </c>
      <c r="N40" s="46">
        <f>SUM(その２!N41,その２!N42)</f>
        <v>0</v>
      </c>
      <c r="O40" s="47">
        <f>SUM(その２!O41,その２!O42)</f>
        <v>0</v>
      </c>
      <c r="P40" s="46">
        <f>SUM(その２!P41,その２!P42)</f>
        <v>0</v>
      </c>
      <c r="Q40" s="47">
        <f>SUM(その２!Q41,その２!Q42)</f>
        <v>0</v>
      </c>
      <c r="R40" s="46">
        <f>SUM(その２!R41,その２!R42)</f>
        <v>0</v>
      </c>
      <c r="S40" s="47">
        <f>SUM(その２!S41,その２!S42)</f>
        <v>0</v>
      </c>
      <c r="T40" s="46">
        <f>SUM(その２!T41,その２!T42)</f>
        <v>1</v>
      </c>
      <c r="U40" s="49">
        <f>SUM(その２!U41,その２!U42)</f>
        <v>1</v>
      </c>
    </row>
    <row r="41" spans="1:21" ht="13.5">
      <c r="A41" s="20" t="s">
        <v>232</v>
      </c>
      <c r="B41" s="21" t="s">
        <v>233</v>
      </c>
      <c r="C41" s="59">
        <v>141</v>
      </c>
      <c r="D41" s="48">
        <v>85</v>
      </c>
      <c r="E41" s="48">
        <v>56</v>
      </c>
      <c r="F41" s="46">
        <v>0</v>
      </c>
      <c r="G41" s="48">
        <v>0</v>
      </c>
      <c r="H41" s="46">
        <v>0</v>
      </c>
      <c r="I41" s="47">
        <v>0</v>
      </c>
      <c r="J41" s="48">
        <v>0</v>
      </c>
      <c r="K41" s="48">
        <v>0</v>
      </c>
      <c r="L41" s="46">
        <v>0</v>
      </c>
      <c r="M41" s="47">
        <v>0</v>
      </c>
      <c r="N41" s="48">
        <v>0</v>
      </c>
      <c r="O41" s="48">
        <v>0</v>
      </c>
      <c r="P41" s="46">
        <v>0</v>
      </c>
      <c r="Q41" s="47">
        <v>0</v>
      </c>
      <c r="R41" s="48">
        <v>0</v>
      </c>
      <c r="S41" s="48">
        <v>0</v>
      </c>
      <c r="T41" s="46">
        <v>0</v>
      </c>
      <c r="U41" s="49">
        <v>1</v>
      </c>
    </row>
    <row r="42" spans="1:21" ht="13.5">
      <c r="A42" s="20" t="s">
        <v>234</v>
      </c>
      <c r="B42" s="21" t="s">
        <v>235</v>
      </c>
      <c r="C42" s="59">
        <v>104</v>
      </c>
      <c r="D42" s="48">
        <v>76</v>
      </c>
      <c r="E42" s="48">
        <v>28</v>
      </c>
      <c r="F42" s="46">
        <v>0</v>
      </c>
      <c r="G42" s="48">
        <v>0</v>
      </c>
      <c r="H42" s="46">
        <v>0</v>
      </c>
      <c r="I42" s="47">
        <v>0</v>
      </c>
      <c r="J42" s="48">
        <v>0</v>
      </c>
      <c r="K42" s="48">
        <v>0</v>
      </c>
      <c r="L42" s="46">
        <v>0</v>
      </c>
      <c r="M42" s="47">
        <v>0</v>
      </c>
      <c r="N42" s="48">
        <v>0</v>
      </c>
      <c r="O42" s="48">
        <v>0</v>
      </c>
      <c r="P42" s="46">
        <v>0</v>
      </c>
      <c r="Q42" s="47">
        <v>0</v>
      </c>
      <c r="R42" s="48">
        <v>0</v>
      </c>
      <c r="S42" s="48">
        <v>0</v>
      </c>
      <c r="T42" s="46">
        <v>1</v>
      </c>
      <c r="U42" s="49">
        <v>0</v>
      </c>
    </row>
    <row r="43" spans="1:21" ht="13.5">
      <c r="A43" s="20" t="s">
        <v>236</v>
      </c>
      <c r="B43" s="21" t="s">
        <v>320</v>
      </c>
      <c r="C43" s="59">
        <v>325</v>
      </c>
      <c r="D43" s="48">
        <v>160</v>
      </c>
      <c r="E43" s="48">
        <v>165</v>
      </c>
      <c r="F43" s="46">
        <v>0</v>
      </c>
      <c r="G43" s="48">
        <v>0</v>
      </c>
      <c r="H43" s="46">
        <v>0</v>
      </c>
      <c r="I43" s="47">
        <v>0</v>
      </c>
      <c r="J43" s="48">
        <v>0</v>
      </c>
      <c r="K43" s="48">
        <v>0</v>
      </c>
      <c r="L43" s="46">
        <v>0</v>
      </c>
      <c r="M43" s="47">
        <v>0</v>
      </c>
      <c r="N43" s="48">
        <v>0</v>
      </c>
      <c r="O43" s="48">
        <v>0</v>
      </c>
      <c r="P43" s="46">
        <v>0</v>
      </c>
      <c r="Q43" s="47">
        <v>0</v>
      </c>
      <c r="R43" s="48">
        <v>0</v>
      </c>
      <c r="S43" s="48">
        <v>0</v>
      </c>
      <c r="T43" s="46">
        <v>0</v>
      </c>
      <c r="U43" s="49">
        <v>0</v>
      </c>
    </row>
    <row r="44" spans="1:21" ht="13.5">
      <c r="A44" s="20" t="s">
        <v>237</v>
      </c>
      <c r="B44" s="21" t="s">
        <v>238</v>
      </c>
      <c r="C44" s="59">
        <v>13</v>
      </c>
      <c r="D44" s="48">
        <v>2</v>
      </c>
      <c r="E44" s="48">
        <v>11</v>
      </c>
      <c r="F44" s="46">
        <v>0</v>
      </c>
      <c r="G44" s="48">
        <v>0</v>
      </c>
      <c r="H44" s="46">
        <v>0</v>
      </c>
      <c r="I44" s="47">
        <v>0</v>
      </c>
      <c r="J44" s="48">
        <v>0</v>
      </c>
      <c r="K44" s="48">
        <v>0</v>
      </c>
      <c r="L44" s="46">
        <v>0</v>
      </c>
      <c r="M44" s="47">
        <v>0</v>
      </c>
      <c r="N44" s="48">
        <v>0</v>
      </c>
      <c r="O44" s="48">
        <v>0</v>
      </c>
      <c r="P44" s="46">
        <v>0</v>
      </c>
      <c r="Q44" s="47">
        <v>0</v>
      </c>
      <c r="R44" s="48">
        <v>0</v>
      </c>
      <c r="S44" s="48">
        <v>0</v>
      </c>
      <c r="T44" s="46">
        <v>0</v>
      </c>
      <c r="U44" s="49">
        <v>0</v>
      </c>
    </row>
    <row r="45" spans="1:21" ht="13.5">
      <c r="A45" s="20" t="s">
        <v>239</v>
      </c>
      <c r="B45" s="21" t="s">
        <v>240</v>
      </c>
      <c r="C45" s="59">
        <v>68</v>
      </c>
      <c r="D45" s="48">
        <v>29</v>
      </c>
      <c r="E45" s="48">
        <v>39</v>
      </c>
      <c r="F45" s="46">
        <v>0</v>
      </c>
      <c r="G45" s="48">
        <v>0</v>
      </c>
      <c r="H45" s="46">
        <v>0</v>
      </c>
      <c r="I45" s="47">
        <v>0</v>
      </c>
      <c r="J45" s="48">
        <v>0</v>
      </c>
      <c r="K45" s="48">
        <v>0</v>
      </c>
      <c r="L45" s="46">
        <v>0</v>
      </c>
      <c r="M45" s="47">
        <v>0</v>
      </c>
      <c r="N45" s="48">
        <v>0</v>
      </c>
      <c r="O45" s="48">
        <v>0</v>
      </c>
      <c r="P45" s="46">
        <v>0</v>
      </c>
      <c r="Q45" s="47">
        <v>0</v>
      </c>
      <c r="R45" s="48">
        <v>0</v>
      </c>
      <c r="S45" s="48">
        <v>0</v>
      </c>
      <c r="T45" s="46">
        <v>0</v>
      </c>
      <c r="U45" s="49">
        <v>1</v>
      </c>
    </row>
    <row r="46" spans="1:21" ht="13.5">
      <c r="A46" s="20" t="s">
        <v>241</v>
      </c>
      <c r="B46" s="21" t="s">
        <v>321</v>
      </c>
      <c r="C46" s="59">
        <f>SUM(その２!C47,その２!C48,その２!C52)</f>
        <v>499</v>
      </c>
      <c r="D46" s="46">
        <f>SUM(その２!D47,その２!D48,その２!D52)</f>
        <v>234</v>
      </c>
      <c r="E46" s="47">
        <f>SUM(その２!E47,その２!E48,その２!E52)</f>
        <v>265</v>
      </c>
      <c r="F46" s="46">
        <f>SUM(その２!F47,その２!F48,その２!F52)</f>
        <v>0</v>
      </c>
      <c r="G46" s="47">
        <f>SUM(その２!G47,その２!G48,その２!G52)</f>
        <v>0</v>
      </c>
      <c r="H46" s="46">
        <f>SUM(その２!H47,その２!H48,その２!H52)</f>
        <v>0</v>
      </c>
      <c r="I46" s="47">
        <f>SUM(その２!I47,その２!I48,その２!I52)</f>
        <v>0</v>
      </c>
      <c r="J46" s="46">
        <f>SUM(その２!J47,その２!J48,その２!J52)</f>
        <v>0</v>
      </c>
      <c r="K46" s="47">
        <f>SUM(その２!K47,その２!K48,その２!K52)</f>
        <v>0</v>
      </c>
      <c r="L46" s="46">
        <f>SUM(その２!L47,その２!L48,その２!L52)</f>
        <v>0</v>
      </c>
      <c r="M46" s="47">
        <f>SUM(その２!M47,その２!M48,その２!M52)</f>
        <v>0</v>
      </c>
      <c r="N46" s="46">
        <f>SUM(その２!N47,その２!N48,その２!N52)</f>
        <v>0</v>
      </c>
      <c r="O46" s="47">
        <f>SUM(その２!O47,その２!O48,その２!O52)</f>
        <v>0</v>
      </c>
      <c r="P46" s="46">
        <f>SUM(その２!P47,その２!P48,その２!P52)</f>
        <v>0</v>
      </c>
      <c r="Q46" s="47">
        <f>SUM(その２!Q47,その２!Q48,その２!Q52)</f>
        <v>0</v>
      </c>
      <c r="R46" s="46">
        <f>SUM(その２!R47,その２!R48,その２!R52)</f>
        <v>0</v>
      </c>
      <c r="S46" s="47">
        <f>SUM(その２!S47,その２!S48,その２!S52)</f>
        <v>0</v>
      </c>
      <c r="T46" s="46">
        <f>SUM(その２!T47,その２!T48,その２!T52)</f>
        <v>2</v>
      </c>
      <c r="U46" s="49">
        <f>SUM(その２!U47,その２!U48,その２!U52)</f>
        <v>0</v>
      </c>
    </row>
    <row r="47" spans="1:21" ht="13.5">
      <c r="A47" s="20" t="s">
        <v>242</v>
      </c>
      <c r="B47" s="21" t="s">
        <v>328</v>
      </c>
      <c r="C47" s="59">
        <v>60</v>
      </c>
      <c r="D47" s="48">
        <v>28</v>
      </c>
      <c r="E47" s="48">
        <v>32</v>
      </c>
      <c r="F47" s="46">
        <v>0</v>
      </c>
      <c r="G47" s="48">
        <v>0</v>
      </c>
      <c r="H47" s="46">
        <v>0</v>
      </c>
      <c r="I47" s="47">
        <v>0</v>
      </c>
      <c r="J47" s="48">
        <v>0</v>
      </c>
      <c r="K47" s="48">
        <v>0</v>
      </c>
      <c r="L47" s="46">
        <v>0</v>
      </c>
      <c r="M47" s="47">
        <v>0</v>
      </c>
      <c r="N47" s="48">
        <v>0</v>
      </c>
      <c r="O47" s="48">
        <v>0</v>
      </c>
      <c r="P47" s="46">
        <v>0</v>
      </c>
      <c r="Q47" s="47">
        <v>0</v>
      </c>
      <c r="R47" s="48">
        <v>0</v>
      </c>
      <c r="S47" s="48">
        <v>0</v>
      </c>
      <c r="T47" s="46">
        <v>0</v>
      </c>
      <c r="U47" s="49">
        <v>0</v>
      </c>
    </row>
    <row r="48" spans="1:21" ht="13.5">
      <c r="A48" s="20" t="s">
        <v>243</v>
      </c>
      <c r="B48" s="21" t="s">
        <v>244</v>
      </c>
      <c r="C48" s="59">
        <f>SUM(その２!C49,その２!C50,その２!C51)</f>
        <v>371</v>
      </c>
      <c r="D48" s="46">
        <f>SUM(その２!D49,その２!D50,その２!D51)</f>
        <v>172</v>
      </c>
      <c r="E48" s="47">
        <f>SUM(その２!E49,その２!E50,その２!E51)</f>
        <v>199</v>
      </c>
      <c r="F48" s="46">
        <f>SUM(その２!F49,その２!F50,その２!F51)</f>
        <v>0</v>
      </c>
      <c r="G48" s="47">
        <f>SUM(その２!G49,その２!G50,その２!G51)</f>
        <v>0</v>
      </c>
      <c r="H48" s="46">
        <f>SUM(その２!H49,その２!H50,その２!H51)</f>
        <v>0</v>
      </c>
      <c r="I48" s="47">
        <f>SUM(その２!I49,その２!I50,その２!I51)</f>
        <v>0</v>
      </c>
      <c r="J48" s="46">
        <f>SUM(その２!J49,その２!J50,その２!J51)</f>
        <v>0</v>
      </c>
      <c r="K48" s="47">
        <f>SUM(その２!K49,その２!K50,その２!K51)</f>
        <v>0</v>
      </c>
      <c r="L48" s="46">
        <f>SUM(その２!L49,その２!L50,その２!L51)</f>
        <v>0</v>
      </c>
      <c r="M48" s="47">
        <f>SUM(その２!M49,その２!M50,その２!M51)</f>
        <v>0</v>
      </c>
      <c r="N48" s="46">
        <f>SUM(その２!N49,その２!N50,その２!N51)</f>
        <v>0</v>
      </c>
      <c r="O48" s="47">
        <f>SUM(その２!O49,その２!O50,その２!O51)</f>
        <v>0</v>
      </c>
      <c r="P48" s="46">
        <f>SUM(その２!P49,その２!P50,その２!P51)</f>
        <v>0</v>
      </c>
      <c r="Q48" s="47">
        <f>SUM(その２!Q49,その２!Q50,その２!Q51)</f>
        <v>0</v>
      </c>
      <c r="R48" s="46">
        <f>SUM(その２!R49,その２!R50,その２!R51)</f>
        <v>0</v>
      </c>
      <c r="S48" s="47">
        <f>SUM(その２!S49,その２!S50,その２!S51)</f>
        <v>0</v>
      </c>
      <c r="T48" s="46">
        <f>SUM(その２!T49,その２!T50,その２!T51)</f>
        <v>2</v>
      </c>
      <c r="U48" s="49">
        <f>SUM(その２!U49,その２!U50,その２!U51)</f>
        <v>0</v>
      </c>
    </row>
    <row r="49" spans="1:21" ht="13.5">
      <c r="A49" s="20" t="s">
        <v>245</v>
      </c>
      <c r="B49" s="21" t="s">
        <v>246</v>
      </c>
      <c r="C49" s="59">
        <v>75</v>
      </c>
      <c r="D49" s="48">
        <v>35</v>
      </c>
      <c r="E49" s="48">
        <v>40</v>
      </c>
      <c r="F49" s="46">
        <v>0</v>
      </c>
      <c r="G49" s="48">
        <v>0</v>
      </c>
      <c r="H49" s="46">
        <v>0</v>
      </c>
      <c r="I49" s="47">
        <v>0</v>
      </c>
      <c r="J49" s="48">
        <v>0</v>
      </c>
      <c r="K49" s="48">
        <v>0</v>
      </c>
      <c r="L49" s="46">
        <v>0</v>
      </c>
      <c r="M49" s="47">
        <v>0</v>
      </c>
      <c r="N49" s="48">
        <v>0</v>
      </c>
      <c r="O49" s="48">
        <v>0</v>
      </c>
      <c r="P49" s="46">
        <v>0</v>
      </c>
      <c r="Q49" s="47">
        <v>0</v>
      </c>
      <c r="R49" s="48">
        <v>0</v>
      </c>
      <c r="S49" s="48">
        <v>0</v>
      </c>
      <c r="T49" s="46">
        <v>2</v>
      </c>
      <c r="U49" s="49">
        <v>0</v>
      </c>
    </row>
    <row r="50" spans="1:21" ht="13.5">
      <c r="A50" s="20" t="s">
        <v>247</v>
      </c>
      <c r="B50" s="21" t="s">
        <v>248</v>
      </c>
      <c r="C50" s="59">
        <v>235</v>
      </c>
      <c r="D50" s="48">
        <v>107</v>
      </c>
      <c r="E50" s="48">
        <v>128</v>
      </c>
      <c r="F50" s="46">
        <v>0</v>
      </c>
      <c r="G50" s="48">
        <v>0</v>
      </c>
      <c r="H50" s="46">
        <v>0</v>
      </c>
      <c r="I50" s="47">
        <v>0</v>
      </c>
      <c r="J50" s="48">
        <v>0</v>
      </c>
      <c r="K50" s="48">
        <v>0</v>
      </c>
      <c r="L50" s="46">
        <v>0</v>
      </c>
      <c r="M50" s="47">
        <v>0</v>
      </c>
      <c r="N50" s="48">
        <v>0</v>
      </c>
      <c r="O50" s="48">
        <v>0</v>
      </c>
      <c r="P50" s="46">
        <v>0</v>
      </c>
      <c r="Q50" s="47">
        <v>0</v>
      </c>
      <c r="R50" s="48">
        <v>0</v>
      </c>
      <c r="S50" s="48">
        <v>0</v>
      </c>
      <c r="T50" s="46">
        <v>0</v>
      </c>
      <c r="U50" s="49">
        <v>0</v>
      </c>
    </row>
    <row r="51" spans="1:21" ht="13.5">
      <c r="A51" s="20" t="s">
        <v>249</v>
      </c>
      <c r="B51" s="21" t="s">
        <v>250</v>
      </c>
      <c r="C51" s="59">
        <v>61</v>
      </c>
      <c r="D51" s="48">
        <v>30</v>
      </c>
      <c r="E51" s="48">
        <v>31</v>
      </c>
      <c r="F51" s="46">
        <v>0</v>
      </c>
      <c r="G51" s="48">
        <v>0</v>
      </c>
      <c r="H51" s="46">
        <v>0</v>
      </c>
      <c r="I51" s="47">
        <v>0</v>
      </c>
      <c r="J51" s="48">
        <v>0</v>
      </c>
      <c r="K51" s="48">
        <v>0</v>
      </c>
      <c r="L51" s="46">
        <v>0</v>
      </c>
      <c r="M51" s="47">
        <v>0</v>
      </c>
      <c r="N51" s="48">
        <v>0</v>
      </c>
      <c r="O51" s="48">
        <v>0</v>
      </c>
      <c r="P51" s="46">
        <v>0</v>
      </c>
      <c r="Q51" s="47">
        <v>0</v>
      </c>
      <c r="R51" s="48">
        <v>0</v>
      </c>
      <c r="S51" s="48">
        <v>0</v>
      </c>
      <c r="T51" s="46">
        <v>0</v>
      </c>
      <c r="U51" s="49">
        <v>0</v>
      </c>
    </row>
    <row r="52" spans="1:21" ht="13.5">
      <c r="A52" s="20" t="s">
        <v>251</v>
      </c>
      <c r="B52" s="21" t="s">
        <v>322</v>
      </c>
      <c r="C52" s="59">
        <v>68</v>
      </c>
      <c r="D52" s="48">
        <v>34</v>
      </c>
      <c r="E52" s="48">
        <v>34</v>
      </c>
      <c r="F52" s="46">
        <v>0</v>
      </c>
      <c r="G52" s="48">
        <v>0</v>
      </c>
      <c r="H52" s="46">
        <v>0</v>
      </c>
      <c r="I52" s="47">
        <v>0</v>
      </c>
      <c r="J52" s="48">
        <v>0</v>
      </c>
      <c r="K52" s="48">
        <v>0</v>
      </c>
      <c r="L52" s="46">
        <v>0</v>
      </c>
      <c r="M52" s="47">
        <v>0</v>
      </c>
      <c r="N52" s="48">
        <v>0</v>
      </c>
      <c r="O52" s="48">
        <v>0</v>
      </c>
      <c r="P52" s="46">
        <v>0</v>
      </c>
      <c r="Q52" s="47">
        <v>0</v>
      </c>
      <c r="R52" s="48">
        <v>0</v>
      </c>
      <c r="S52" s="48">
        <v>0</v>
      </c>
      <c r="T52" s="46">
        <v>0</v>
      </c>
      <c r="U52" s="49">
        <v>0</v>
      </c>
    </row>
    <row r="53" spans="1:21" ht="13.5">
      <c r="A53" s="20" t="s">
        <v>252</v>
      </c>
      <c r="B53" s="21" t="s">
        <v>253</v>
      </c>
      <c r="C53" s="59">
        <v>1</v>
      </c>
      <c r="D53" s="48">
        <v>0</v>
      </c>
      <c r="E53" s="48">
        <v>1</v>
      </c>
      <c r="F53" s="46">
        <v>0</v>
      </c>
      <c r="G53" s="48">
        <v>0</v>
      </c>
      <c r="H53" s="46">
        <v>0</v>
      </c>
      <c r="I53" s="47">
        <v>0</v>
      </c>
      <c r="J53" s="48">
        <v>0</v>
      </c>
      <c r="K53" s="48">
        <v>0</v>
      </c>
      <c r="L53" s="46">
        <v>0</v>
      </c>
      <c r="M53" s="47">
        <v>0</v>
      </c>
      <c r="N53" s="48">
        <v>0</v>
      </c>
      <c r="O53" s="48">
        <v>0</v>
      </c>
      <c r="P53" s="46">
        <v>0</v>
      </c>
      <c r="Q53" s="47">
        <v>0</v>
      </c>
      <c r="R53" s="48">
        <v>0</v>
      </c>
      <c r="S53" s="48">
        <v>0</v>
      </c>
      <c r="T53" s="46">
        <v>0</v>
      </c>
      <c r="U53" s="49">
        <v>0</v>
      </c>
    </row>
    <row r="54" spans="1:21" ht="14.25" thickBot="1">
      <c r="A54" s="26"/>
      <c r="B54" s="27"/>
      <c r="C54" s="60"/>
      <c r="D54" s="50"/>
      <c r="E54" s="52"/>
      <c r="F54" s="50"/>
      <c r="G54" s="51"/>
      <c r="H54" s="50"/>
      <c r="I54" s="51"/>
      <c r="J54" s="50"/>
      <c r="K54" s="51"/>
      <c r="L54" s="50"/>
      <c r="M54" s="51"/>
      <c r="N54" s="50"/>
      <c r="O54" s="51"/>
      <c r="P54" s="50"/>
      <c r="Q54" s="51"/>
      <c r="R54" s="50"/>
      <c r="S54" s="51"/>
      <c r="T54" s="50"/>
      <c r="U54" s="53"/>
    </row>
  </sheetData>
  <sheetProtection/>
  <mergeCells count="11">
    <mergeCell ref="R1:S1"/>
    <mergeCell ref="T1:U1"/>
    <mergeCell ref="H1:I1"/>
    <mergeCell ref="J1:K1"/>
    <mergeCell ref="L1:M1"/>
    <mergeCell ref="N1:O1"/>
    <mergeCell ref="A1:A2"/>
    <mergeCell ref="B1:B2"/>
    <mergeCell ref="D1:E1"/>
    <mergeCell ref="F1:G1"/>
    <mergeCell ref="P1:Q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（その２）&amp;R平成１９年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="90" zoomScaleNormal="90" zoomScalePageLayoutView="0" workbookViewId="0" topLeftCell="A1">
      <selection activeCell="B17" sqref="B17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3" width="10.625" style="1" customWidth="1"/>
    <col min="4" max="21" width="5.625" style="1" customWidth="1"/>
    <col min="22" max="16384" width="9.00390625" style="1" customWidth="1"/>
  </cols>
  <sheetData>
    <row r="1" spans="1:21" ht="13.5">
      <c r="A1" s="9" t="s">
        <v>0</v>
      </c>
      <c r="B1" s="7" t="s">
        <v>16</v>
      </c>
      <c r="C1" s="3" t="s">
        <v>17</v>
      </c>
      <c r="D1" s="7" t="s">
        <v>17</v>
      </c>
      <c r="E1" s="7"/>
      <c r="F1" s="7" t="s">
        <v>21</v>
      </c>
      <c r="G1" s="7"/>
      <c r="H1" s="7" t="s">
        <v>4</v>
      </c>
      <c r="I1" s="7"/>
      <c r="J1" s="7" t="s">
        <v>5</v>
      </c>
      <c r="K1" s="7"/>
      <c r="L1" s="7" t="s">
        <v>6</v>
      </c>
      <c r="M1" s="7"/>
      <c r="N1" s="7" t="s">
        <v>7</v>
      </c>
      <c r="O1" s="7"/>
      <c r="P1" s="7" t="s">
        <v>8</v>
      </c>
      <c r="Q1" s="7"/>
      <c r="R1" s="7" t="s">
        <v>9</v>
      </c>
      <c r="S1" s="7"/>
      <c r="T1" s="7" t="s">
        <v>10</v>
      </c>
      <c r="U1" s="8"/>
    </row>
    <row r="2" spans="1:21" ht="13.5">
      <c r="A2" s="10"/>
      <c r="B2" s="11"/>
      <c r="C2" s="2" t="s">
        <v>1</v>
      </c>
      <c r="D2" s="2" t="s">
        <v>22</v>
      </c>
      <c r="E2" s="2" t="s">
        <v>23</v>
      </c>
      <c r="F2" s="2" t="s">
        <v>22</v>
      </c>
      <c r="G2" s="2" t="s">
        <v>23</v>
      </c>
      <c r="H2" s="2" t="s">
        <v>22</v>
      </c>
      <c r="I2" s="2" t="s">
        <v>23</v>
      </c>
      <c r="J2" s="2" t="s">
        <v>22</v>
      </c>
      <c r="K2" s="2" t="s">
        <v>23</v>
      </c>
      <c r="L2" s="2" t="s">
        <v>22</v>
      </c>
      <c r="M2" s="2" t="s">
        <v>23</v>
      </c>
      <c r="N2" s="2" t="s">
        <v>22</v>
      </c>
      <c r="O2" s="2" t="s">
        <v>23</v>
      </c>
      <c r="P2" s="2" t="s">
        <v>22</v>
      </c>
      <c r="Q2" s="2" t="s">
        <v>23</v>
      </c>
      <c r="R2" s="2" t="s">
        <v>22</v>
      </c>
      <c r="S2" s="2" t="s">
        <v>23</v>
      </c>
      <c r="T2" s="2" t="s">
        <v>22</v>
      </c>
      <c r="U2" s="5" t="s">
        <v>23</v>
      </c>
    </row>
    <row r="3" spans="1:21" ht="13.5">
      <c r="A3" s="14"/>
      <c r="B3" s="15"/>
      <c r="C3" s="58"/>
      <c r="D3" s="44"/>
      <c r="E3" s="44"/>
      <c r="F3" s="42"/>
      <c r="G3" s="44"/>
      <c r="H3" s="42"/>
      <c r="I3" s="43"/>
      <c r="J3" s="44"/>
      <c r="K3" s="44"/>
      <c r="L3" s="42"/>
      <c r="M3" s="43"/>
      <c r="N3" s="44"/>
      <c r="O3" s="44"/>
      <c r="P3" s="42"/>
      <c r="Q3" s="43"/>
      <c r="R3" s="44"/>
      <c r="S3" s="44"/>
      <c r="T3" s="42"/>
      <c r="U3" s="45"/>
    </row>
    <row r="4" spans="1:21" ht="13.5">
      <c r="A4" s="20" t="s">
        <v>254</v>
      </c>
      <c r="B4" s="21" t="s">
        <v>255</v>
      </c>
      <c r="C4" s="59">
        <f>SUM(その３!C5,その３!C6,その３!C7,その３!C8,その３!C9,その３!C10)</f>
        <v>19</v>
      </c>
      <c r="D4" s="46">
        <f>SUM(その３!D5,その３!D6,その３!D7,その３!D8,その３!D9,その３!D10)</f>
        <v>5</v>
      </c>
      <c r="E4" s="47">
        <f>SUM(その３!E5,その３!E6,その３!E7,その３!E8,その３!E9,その３!E10)</f>
        <v>14</v>
      </c>
      <c r="F4" s="46">
        <f>SUM(その３!F5,その３!F6,その３!F7,その３!F8,その３!F9,その３!F10)</f>
        <v>5</v>
      </c>
      <c r="G4" s="47">
        <f>SUM(その３!G5,その３!G6,その３!G7,その３!G8,その３!G9,その３!G10)</f>
        <v>13</v>
      </c>
      <c r="H4" s="46">
        <f>SUM(その３!H5,その３!H6,その３!H7,その３!H8,その３!H9,その３!H10)</f>
        <v>5</v>
      </c>
      <c r="I4" s="47">
        <f>SUM(その３!I5,その３!I6,その３!I7,その３!I8,その３!I9,その３!I10)</f>
        <v>14</v>
      </c>
      <c r="J4" s="46">
        <f>SUM(その３!J5,その３!J6,その３!J7,その３!J8,その３!J9,その３!J10)</f>
        <v>0</v>
      </c>
      <c r="K4" s="47">
        <f>SUM(その３!K5,その３!K6,その３!K7,その３!K8,その３!K9,その３!K10)</f>
        <v>0</v>
      </c>
      <c r="L4" s="46">
        <f>SUM(その３!L5,その３!L6,その３!L7,その３!L8,その３!L9,その３!L10)</f>
        <v>0</v>
      </c>
      <c r="M4" s="47">
        <f>SUM(その３!M5,その３!M6,その３!M7,その３!M8,その３!M9,その３!M10)</f>
        <v>0</v>
      </c>
      <c r="N4" s="46">
        <f>SUM(その３!N5,その３!N6,その３!N7,その３!N8,その３!N9,その３!N10)</f>
        <v>0</v>
      </c>
      <c r="O4" s="47">
        <f>SUM(その３!O5,その３!O6,その３!O7,その３!O8,その３!O9,その３!O10)</f>
        <v>0</v>
      </c>
      <c r="P4" s="46">
        <f>SUM(その３!P5,その３!P6,その３!P7,その３!P8,その３!P9,その３!P10)</f>
        <v>0</v>
      </c>
      <c r="Q4" s="47">
        <f>SUM(その３!Q5,その３!Q6,その３!Q7,その３!Q8,その３!Q9,その３!Q10)</f>
        <v>0</v>
      </c>
      <c r="R4" s="46">
        <f>SUM(その３!R5,その３!R6,その３!R7,その３!R8,その３!R9,その３!R10)</f>
        <v>0</v>
      </c>
      <c r="S4" s="47">
        <f>SUM(その３!S5,その３!S6,その３!S7,その３!S8,その３!S9,その３!S10)</f>
        <v>0</v>
      </c>
      <c r="T4" s="46">
        <f>SUM(その３!T5,その３!T6,その３!T7,その３!T8,その３!T9,その３!T10)</f>
        <v>0</v>
      </c>
      <c r="U4" s="49">
        <f>SUM(その３!U5,その３!U6,その３!U7,その３!U8,その３!U9,その３!U10)</f>
        <v>0</v>
      </c>
    </row>
    <row r="5" spans="1:21" ht="13.5">
      <c r="A5" s="20" t="s">
        <v>256</v>
      </c>
      <c r="B5" s="21" t="s">
        <v>257</v>
      </c>
      <c r="C5" s="59">
        <v>3</v>
      </c>
      <c r="D5" s="48">
        <v>2</v>
      </c>
      <c r="E5" s="48">
        <v>1</v>
      </c>
      <c r="F5" s="46">
        <v>2</v>
      </c>
      <c r="G5" s="48">
        <v>1</v>
      </c>
      <c r="H5" s="46">
        <v>2</v>
      </c>
      <c r="I5" s="47">
        <v>1</v>
      </c>
      <c r="J5" s="48">
        <v>0</v>
      </c>
      <c r="K5" s="48">
        <v>0</v>
      </c>
      <c r="L5" s="46">
        <v>0</v>
      </c>
      <c r="M5" s="47">
        <v>0</v>
      </c>
      <c r="N5" s="48">
        <v>0</v>
      </c>
      <c r="O5" s="48">
        <v>0</v>
      </c>
      <c r="P5" s="46">
        <v>0</v>
      </c>
      <c r="Q5" s="47">
        <v>0</v>
      </c>
      <c r="R5" s="48">
        <v>0</v>
      </c>
      <c r="S5" s="48">
        <v>0</v>
      </c>
      <c r="T5" s="46">
        <v>0</v>
      </c>
      <c r="U5" s="49">
        <v>0</v>
      </c>
    </row>
    <row r="6" spans="1:21" ht="13.5">
      <c r="A6" s="20" t="s">
        <v>258</v>
      </c>
      <c r="B6" s="21" t="s">
        <v>259</v>
      </c>
      <c r="C6" s="59">
        <v>0</v>
      </c>
      <c r="D6" s="48">
        <v>0</v>
      </c>
      <c r="E6" s="48">
        <v>0</v>
      </c>
      <c r="F6" s="46">
        <v>0</v>
      </c>
      <c r="G6" s="48">
        <v>0</v>
      </c>
      <c r="H6" s="46">
        <v>0</v>
      </c>
      <c r="I6" s="47">
        <v>0</v>
      </c>
      <c r="J6" s="48">
        <v>0</v>
      </c>
      <c r="K6" s="48">
        <v>0</v>
      </c>
      <c r="L6" s="46">
        <v>0</v>
      </c>
      <c r="M6" s="47">
        <v>0</v>
      </c>
      <c r="N6" s="48">
        <v>0</v>
      </c>
      <c r="O6" s="48">
        <v>0</v>
      </c>
      <c r="P6" s="46">
        <v>0</v>
      </c>
      <c r="Q6" s="47">
        <v>0</v>
      </c>
      <c r="R6" s="48">
        <v>0</v>
      </c>
      <c r="S6" s="48">
        <v>0</v>
      </c>
      <c r="T6" s="46">
        <v>0</v>
      </c>
      <c r="U6" s="49">
        <v>0</v>
      </c>
    </row>
    <row r="7" spans="1:21" ht="13.5">
      <c r="A7" s="20" t="s">
        <v>260</v>
      </c>
      <c r="B7" s="21" t="s">
        <v>323</v>
      </c>
      <c r="C7" s="59">
        <v>9</v>
      </c>
      <c r="D7" s="48">
        <v>1</v>
      </c>
      <c r="E7" s="48">
        <v>8</v>
      </c>
      <c r="F7" s="46">
        <v>1</v>
      </c>
      <c r="G7" s="48">
        <v>8</v>
      </c>
      <c r="H7" s="46">
        <v>1</v>
      </c>
      <c r="I7" s="47">
        <v>8</v>
      </c>
      <c r="J7" s="48">
        <v>0</v>
      </c>
      <c r="K7" s="48">
        <v>0</v>
      </c>
      <c r="L7" s="46">
        <v>0</v>
      </c>
      <c r="M7" s="47">
        <v>0</v>
      </c>
      <c r="N7" s="48">
        <v>0</v>
      </c>
      <c r="O7" s="48">
        <v>0</v>
      </c>
      <c r="P7" s="46">
        <v>0</v>
      </c>
      <c r="Q7" s="47">
        <v>0</v>
      </c>
      <c r="R7" s="48">
        <v>0</v>
      </c>
      <c r="S7" s="48">
        <v>0</v>
      </c>
      <c r="T7" s="46">
        <v>0</v>
      </c>
      <c r="U7" s="49">
        <v>0</v>
      </c>
    </row>
    <row r="8" spans="1:21" ht="13.5">
      <c r="A8" s="20" t="s">
        <v>261</v>
      </c>
      <c r="B8" s="21" t="s">
        <v>324</v>
      </c>
      <c r="C8" s="59">
        <v>1</v>
      </c>
      <c r="D8" s="48">
        <v>0</v>
      </c>
      <c r="E8" s="48">
        <v>1</v>
      </c>
      <c r="F8" s="46">
        <v>0</v>
      </c>
      <c r="G8" s="48">
        <v>1</v>
      </c>
      <c r="H8" s="46">
        <v>0</v>
      </c>
      <c r="I8" s="47">
        <v>1</v>
      </c>
      <c r="J8" s="48">
        <v>0</v>
      </c>
      <c r="K8" s="48">
        <v>0</v>
      </c>
      <c r="L8" s="46">
        <v>0</v>
      </c>
      <c r="M8" s="47">
        <v>0</v>
      </c>
      <c r="N8" s="48">
        <v>0</v>
      </c>
      <c r="O8" s="48">
        <v>0</v>
      </c>
      <c r="P8" s="46">
        <v>0</v>
      </c>
      <c r="Q8" s="47">
        <v>0</v>
      </c>
      <c r="R8" s="48">
        <v>0</v>
      </c>
      <c r="S8" s="48">
        <v>0</v>
      </c>
      <c r="T8" s="46">
        <v>0</v>
      </c>
      <c r="U8" s="49">
        <v>0</v>
      </c>
    </row>
    <row r="9" spans="1:21" ht="13.5">
      <c r="A9" s="20" t="s">
        <v>262</v>
      </c>
      <c r="B9" s="21" t="s">
        <v>263</v>
      </c>
      <c r="C9" s="59">
        <v>4</v>
      </c>
      <c r="D9" s="48">
        <v>1</v>
      </c>
      <c r="E9" s="48">
        <v>3</v>
      </c>
      <c r="F9" s="46">
        <v>1</v>
      </c>
      <c r="G9" s="48">
        <v>3</v>
      </c>
      <c r="H9" s="46">
        <v>1</v>
      </c>
      <c r="I9" s="47">
        <v>3</v>
      </c>
      <c r="J9" s="48">
        <v>0</v>
      </c>
      <c r="K9" s="48">
        <v>0</v>
      </c>
      <c r="L9" s="46">
        <v>0</v>
      </c>
      <c r="M9" s="47">
        <v>0</v>
      </c>
      <c r="N9" s="48">
        <v>0</v>
      </c>
      <c r="O9" s="48">
        <v>0</v>
      </c>
      <c r="P9" s="46">
        <v>0</v>
      </c>
      <c r="Q9" s="47">
        <v>0</v>
      </c>
      <c r="R9" s="48">
        <v>0</v>
      </c>
      <c r="S9" s="48">
        <v>0</v>
      </c>
      <c r="T9" s="46">
        <v>0</v>
      </c>
      <c r="U9" s="49">
        <v>0</v>
      </c>
    </row>
    <row r="10" spans="1:21" ht="13.5">
      <c r="A10" s="20" t="s">
        <v>264</v>
      </c>
      <c r="B10" s="21" t="s">
        <v>265</v>
      </c>
      <c r="C10" s="59">
        <v>2</v>
      </c>
      <c r="D10" s="48">
        <v>1</v>
      </c>
      <c r="E10" s="48">
        <v>1</v>
      </c>
      <c r="F10" s="46">
        <v>1</v>
      </c>
      <c r="G10" s="48">
        <v>0</v>
      </c>
      <c r="H10" s="46">
        <v>1</v>
      </c>
      <c r="I10" s="47">
        <v>1</v>
      </c>
      <c r="J10" s="48">
        <v>0</v>
      </c>
      <c r="K10" s="48">
        <v>0</v>
      </c>
      <c r="L10" s="46">
        <v>0</v>
      </c>
      <c r="M10" s="47">
        <v>0</v>
      </c>
      <c r="N10" s="48">
        <v>0</v>
      </c>
      <c r="O10" s="48">
        <v>0</v>
      </c>
      <c r="P10" s="46">
        <v>0</v>
      </c>
      <c r="Q10" s="47">
        <v>0</v>
      </c>
      <c r="R10" s="48">
        <v>0</v>
      </c>
      <c r="S10" s="48">
        <v>0</v>
      </c>
      <c r="T10" s="46">
        <v>0</v>
      </c>
      <c r="U10" s="49">
        <v>0</v>
      </c>
    </row>
    <row r="11" spans="1:21" ht="13.5">
      <c r="A11" s="20" t="s">
        <v>266</v>
      </c>
      <c r="B11" s="21" t="s">
        <v>267</v>
      </c>
      <c r="C11" s="59">
        <f>SUM(その３!C12,その３!C13,その３!C16,その３!C17,その３!C18)</f>
        <v>32</v>
      </c>
      <c r="D11" s="46">
        <f>SUM(その３!D12,その３!D13,その３!D16,その３!D17,その３!D18)</f>
        <v>16</v>
      </c>
      <c r="E11" s="47">
        <f>SUM(その３!E12,その３!E13,その３!E16,その３!E17,その３!E18)</f>
        <v>16</v>
      </c>
      <c r="F11" s="46">
        <f>SUM(その３!F12,その３!F13,その３!F16,その３!F17,その３!F18)</f>
        <v>9</v>
      </c>
      <c r="G11" s="47">
        <f>SUM(その３!G12,その３!G13,その３!G16,その３!G17,その３!G18)</f>
        <v>8</v>
      </c>
      <c r="H11" s="46">
        <f>SUM(その３!H12,その３!H13,その３!H16,その３!H17,その３!H18)</f>
        <v>9</v>
      </c>
      <c r="I11" s="47">
        <f>SUM(その３!I12,その３!I13,その３!I16,その３!I17,その３!I18)</f>
        <v>8</v>
      </c>
      <c r="J11" s="46">
        <f>SUM(その３!J12,その３!J13,その３!J16,その３!J17,その３!J18)</f>
        <v>0</v>
      </c>
      <c r="K11" s="47">
        <f>SUM(その３!K12,その３!K13,その３!K16,その３!K17,その３!K18)</f>
        <v>0</v>
      </c>
      <c r="L11" s="46">
        <f>SUM(その３!L12,その３!L13,その３!L16,その３!L17,その３!L18)</f>
        <v>0</v>
      </c>
      <c r="M11" s="47">
        <f>SUM(その３!M12,その３!M13,その３!M16,その３!M17,その３!M18)</f>
        <v>0</v>
      </c>
      <c r="N11" s="46">
        <f>SUM(その３!N12,その３!N13,その３!N16,その３!N17,その３!N18)</f>
        <v>0</v>
      </c>
      <c r="O11" s="47">
        <f>SUM(その３!O12,その３!O13,その３!O16,その３!O17,その３!O18)</f>
        <v>0</v>
      </c>
      <c r="P11" s="46">
        <f>SUM(その３!P12,その３!P13,その３!P16,その３!P17,その３!P18)</f>
        <v>0</v>
      </c>
      <c r="Q11" s="47">
        <f>SUM(その３!Q12,その３!Q13,その３!Q16,その３!Q17,その３!Q18)</f>
        <v>1</v>
      </c>
      <c r="R11" s="46">
        <f>SUM(その３!R12,その３!R13,その３!R16,その３!R17,その３!R18)</f>
        <v>0</v>
      </c>
      <c r="S11" s="47">
        <f>SUM(その３!S12,その３!S13,その３!S16,その３!S17,その３!S18)</f>
        <v>0</v>
      </c>
      <c r="T11" s="46">
        <f>SUM(その３!T12,その３!T13,その３!T16,その３!T17,その３!T18)</f>
        <v>0</v>
      </c>
      <c r="U11" s="49">
        <f>SUM(その３!U12,その３!U13,その３!U16,その３!U17,その３!U18)</f>
        <v>0</v>
      </c>
    </row>
    <row r="12" spans="1:21" ht="13.5">
      <c r="A12" s="20" t="s">
        <v>268</v>
      </c>
      <c r="B12" s="21" t="s">
        <v>269</v>
      </c>
      <c r="C12" s="59">
        <v>0</v>
      </c>
      <c r="D12" s="48">
        <v>0</v>
      </c>
      <c r="E12" s="48">
        <v>0</v>
      </c>
      <c r="F12" s="46">
        <v>0</v>
      </c>
      <c r="G12" s="48">
        <v>0</v>
      </c>
      <c r="H12" s="46">
        <v>0</v>
      </c>
      <c r="I12" s="47">
        <v>0</v>
      </c>
      <c r="J12" s="48">
        <v>0</v>
      </c>
      <c r="K12" s="48">
        <v>0</v>
      </c>
      <c r="L12" s="46">
        <v>0</v>
      </c>
      <c r="M12" s="47">
        <v>0</v>
      </c>
      <c r="N12" s="48">
        <v>0</v>
      </c>
      <c r="O12" s="48">
        <v>0</v>
      </c>
      <c r="P12" s="46">
        <v>0</v>
      </c>
      <c r="Q12" s="47">
        <v>0</v>
      </c>
      <c r="R12" s="48">
        <v>0</v>
      </c>
      <c r="S12" s="48">
        <v>0</v>
      </c>
      <c r="T12" s="46">
        <v>0</v>
      </c>
      <c r="U12" s="49">
        <v>0</v>
      </c>
    </row>
    <row r="13" spans="1:21" ht="13.5">
      <c r="A13" s="20" t="s">
        <v>270</v>
      </c>
      <c r="B13" s="21" t="s">
        <v>271</v>
      </c>
      <c r="C13" s="59">
        <f>SUM(その３!C14,その３!C15)</f>
        <v>17</v>
      </c>
      <c r="D13" s="46">
        <f>SUM(その３!D14,その３!D15)</f>
        <v>6</v>
      </c>
      <c r="E13" s="47">
        <f>SUM(その３!E14,その３!E15)</f>
        <v>11</v>
      </c>
      <c r="F13" s="46">
        <f>SUM(その３!F14,その３!F15)</f>
        <v>3</v>
      </c>
      <c r="G13" s="47">
        <f>SUM(その３!G14,その３!G15)</f>
        <v>5</v>
      </c>
      <c r="H13" s="46">
        <f>SUM(その３!H14,その３!H15)</f>
        <v>3</v>
      </c>
      <c r="I13" s="47">
        <f>SUM(その３!I14,その３!I15)</f>
        <v>5</v>
      </c>
      <c r="J13" s="46">
        <f>SUM(その３!J14,その３!J15)</f>
        <v>0</v>
      </c>
      <c r="K13" s="47">
        <f>SUM(その３!K14,その３!K15)</f>
        <v>0</v>
      </c>
      <c r="L13" s="46">
        <f>SUM(その３!L14,その３!L15)</f>
        <v>0</v>
      </c>
      <c r="M13" s="47">
        <f>SUM(その３!M14,その３!M15)</f>
        <v>0</v>
      </c>
      <c r="N13" s="46">
        <f>SUM(その３!N14,その３!N15)</f>
        <v>0</v>
      </c>
      <c r="O13" s="47">
        <f>SUM(その３!O14,その３!O15)</f>
        <v>0</v>
      </c>
      <c r="P13" s="46">
        <f>SUM(その３!P14,その３!P15)</f>
        <v>0</v>
      </c>
      <c r="Q13" s="47">
        <f>SUM(その３!Q14,その３!Q15)</f>
        <v>1</v>
      </c>
      <c r="R13" s="46">
        <f>SUM(その３!R14,その３!R15)</f>
        <v>0</v>
      </c>
      <c r="S13" s="47">
        <f>SUM(その３!S14,その３!S15)</f>
        <v>0</v>
      </c>
      <c r="T13" s="46">
        <f>SUM(その３!T14,その３!T15)</f>
        <v>0</v>
      </c>
      <c r="U13" s="49">
        <f>SUM(その３!U14,その３!U15)</f>
        <v>0</v>
      </c>
    </row>
    <row r="14" spans="1:21" ht="13.5">
      <c r="A14" s="20" t="s">
        <v>272</v>
      </c>
      <c r="B14" s="21" t="s">
        <v>273</v>
      </c>
      <c r="C14" s="59">
        <v>11</v>
      </c>
      <c r="D14" s="48">
        <v>4</v>
      </c>
      <c r="E14" s="48">
        <v>7</v>
      </c>
      <c r="F14" s="46">
        <v>2</v>
      </c>
      <c r="G14" s="48">
        <v>2</v>
      </c>
      <c r="H14" s="46">
        <v>2</v>
      </c>
      <c r="I14" s="47">
        <v>2</v>
      </c>
      <c r="J14" s="48">
        <v>0</v>
      </c>
      <c r="K14" s="48">
        <v>0</v>
      </c>
      <c r="L14" s="46">
        <v>0</v>
      </c>
      <c r="M14" s="47">
        <v>0</v>
      </c>
      <c r="N14" s="48">
        <v>0</v>
      </c>
      <c r="O14" s="48">
        <v>0</v>
      </c>
      <c r="P14" s="46">
        <v>0</v>
      </c>
      <c r="Q14" s="47">
        <v>1</v>
      </c>
      <c r="R14" s="48">
        <v>0</v>
      </c>
      <c r="S14" s="48">
        <v>0</v>
      </c>
      <c r="T14" s="46">
        <v>0</v>
      </c>
      <c r="U14" s="49">
        <v>0</v>
      </c>
    </row>
    <row r="15" spans="1:21" ht="13.5">
      <c r="A15" s="20" t="s">
        <v>274</v>
      </c>
      <c r="B15" s="21" t="s">
        <v>275</v>
      </c>
      <c r="C15" s="59">
        <v>6</v>
      </c>
      <c r="D15" s="48">
        <v>2</v>
      </c>
      <c r="E15" s="48">
        <v>4</v>
      </c>
      <c r="F15" s="46">
        <v>1</v>
      </c>
      <c r="G15" s="48">
        <v>3</v>
      </c>
      <c r="H15" s="46">
        <v>1</v>
      </c>
      <c r="I15" s="47">
        <v>3</v>
      </c>
      <c r="J15" s="48">
        <v>0</v>
      </c>
      <c r="K15" s="48">
        <v>0</v>
      </c>
      <c r="L15" s="46">
        <v>0</v>
      </c>
      <c r="M15" s="47">
        <v>0</v>
      </c>
      <c r="N15" s="48">
        <v>0</v>
      </c>
      <c r="O15" s="48">
        <v>0</v>
      </c>
      <c r="P15" s="46">
        <v>0</v>
      </c>
      <c r="Q15" s="47">
        <v>0</v>
      </c>
      <c r="R15" s="48">
        <v>0</v>
      </c>
      <c r="S15" s="48">
        <v>0</v>
      </c>
      <c r="T15" s="46">
        <v>0</v>
      </c>
      <c r="U15" s="49">
        <v>0</v>
      </c>
    </row>
    <row r="16" spans="1:21" ht="13.5">
      <c r="A16" s="20" t="s">
        <v>276</v>
      </c>
      <c r="B16" s="21" t="s">
        <v>277</v>
      </c>
      <c r="C16" s="59">
        <v>2</v>
      </c>
      <c r="D16" s="48">
        <v>2</v>
      </c>
      <c r="E16" s="48">
        <v>0</v>
      </c>
      <c r="F16" s="46">
        <v>1</v>
      </c>
      <c r="G16" s="48">
        <v>0</v>
      </c>
      <c r="H16" s="46">
        <v>1</v>
      </c>
      <c r="I16" s="47">
        <v>0</v>
      </c>
      <c r="J16" s="48">
        <v>0</v>
      </c>
      <c r="K16" s="48">
        <v>0</v>
      </c>
      <c r="L16" s="46">
        <v>0</v>
      </c>
      <c r="M16" s="47">
        <v>0</v>
      </c>
      <c r="N16" s="48">
        <v>0</v>
      </c>
      <c r="O16" s="48">
        <v>0</v>
      </c>
      <c r="P16" s="46">
        <v>0</v>
      </c>
      <c r="Q16" s="47">
        <v>0</v>
      </c>
      <c r="R16" s="48">
        <v>0</v>
      </c>
      <c r="S16" s="48">
        <v>0</v>
      </c>
      <c r="T16" s="46">
        <v>0</v>
      </c>
      <c r="U16" s="49">
        <v>0</v>
      </c>
    </row>
    <row r="17" spans="1:21" ht="13.5">
      <c r="A17" s="20" t="s">
        <v>278</v>
      </c>
      <c r="B17" s="21" t="s">
        <v>279</v>
      </c>
      <c r="C17" s="59">
        <v>10</v>
      </c>
      <c r="D17" s="48">
        <v>6</v>
      </c>
      <c r="E17" s="48">
        <v>4</v>
      </c>
      <c r="F17" s="46">
        <v>3</v>
      </c>
      <c r="G17" s="48">
        <v>2</v>
      </c>
      <c r="H17" s="46">
        <v>3</v>
      </c>
      <c r="I17" s="47">
        <v>2</v>
      </c>
      <c r="J17" s="48">
        <v>0</v>
      </c>
      <c r="K17" s="48">
        <v>0</v>
      </c>
      <c r="L17" s="46">
        <v>0</v>
      </c>
      <c r="M17" s="47">
        <v>0</v>
      </c>
      <c r="N17" s="48">
        <v>0</v>
      </c>
      <c r="O17" s="48">
        <v>0</v>
      </c>
      <c r="P17" s="46">
        <v>0</v>
      </c>
      <c r="Q17" s="47">
        <v>0</v>
      </c>
      <c r="R17" s="48">
        <v>0</v>
      </c>
      <c r="S17" s="48">
        <v>0</v>
      </c>
      <c r="T17" s="46">
        <v>0</v>
      </c>
      <c r="U17" s="49">
        <v>0</v>
      </c>
    </row>
    <row r="18" spans="1:21" ht="13.5">
      <c r="A18" s="20" t="s">
        <v>280</v>
      </c>
      <c r="B18" s="21" t="s">
        <v>281</v>
      </c>
      <c r="C18" s="59">
        <v>3</v>
      </c>
      <c r="D18" s="48">
        <v>2</v>
      </c>
      <c r="E18" s="48">
        <v>1</v>
      </c>
      <c r="F18" s="46">
        <v>2</v>
      </c>
      <c r="G18" s="48">
        <v>1</v>
      </c>
      <c r="H18" s="46">
        <v>2</v>
      </c>
      <c r="I18" s="47">
        <v>1</v>
      </c>
      <c r="J18" s="48">
        <v>0</v>
      </c>
      <c r="K18" s="48">
        <v>0</v>
      </c>
      <c r="L18" s="46">
        <v>0</v>
      </c>
      <c r="M18" s="47">
        <v>0</v>
      </c>
      <c r="N18" s="48">
        <v>0</v>
      </c>
      <c r="O18" s="48">
        <v>0</v>
      </c>
      <c r="P18" s="46">
        <v>0</v>
      </c>
      <c r="Q18" s="47">
        <v>0</v>
      </c>
      <c r="R18" s="48">
        <v>0</v>
      </c>
      <c r="S18" s="48">
        <v>0</v>
      </c>
      <c r="T18" s="46">
        <v>0</v>
      </c>
      <c r="U18" s="49">
        <v>0</v>
      </c>
    </row>
    <row r="19" spans="1:21" ht="13.5">
      <c r="A19" s="20" t="s">
        <v>282</v>
      </c>
      <c r="B19" s="21" t="s">
        <v>283</v>
      </c>
      <c r="C19" s="59">
        <f>SUM(その３!C20,その３!C21,その３!C22)</f>
        <v>769</v>
      </c>
      <c r="D19" s="46">
        <f>SUM(その３!D20,その３!D21,その３!D22)</f>
        <v>255</v>
      </c>
      <c r="E19" s="47">
        <f>SUM(その３!E20,その３!E21,その３!E22)</f>
        <v>514</v>
      </c>
      <c r="F19" s="46">
        <f>SUM(その３!F20,その３!F21,その３!F22)</f>
        <v>5</v>
      </c>
      <c r="G19" s="47">
        <f>SUM(その３!G20,その３!G21,その３!G22)</f>
        <v>0</v>
      </c>
      <c r="H19" s="46">
        <f>SUM(その３!H20,その３!H21,その３!H22)</f>
        <v>8</v>
      </c>
      <c r="I19" s="47">
        <f>SUM(その３!I20,その３!I21,その３!I22)</f>
        <v>2</v>
      </c>
      <c r="J19" s="46">
        <f>SUM(その３!J20,その３!J21,その３!J22)</f>
        <v>0</v>
      </c>
      <c r="K19" s="47">
        <f>SUM(その３!K20,その３!K21,その３!K22)</f>
        <v>0</v>
      </c>
      <c r="L19" s="46">
        <f>SUM(その３!L20,その３!L21,その３!L22)</f>
        <v>0</v>
      </c>
      <c r="M19" s="47">
        <f>SUM(その３!M20,その３!M21,その３!M22)</f>
        <v>0</v>
      </c>
      <c r="N19" s="46">
        <f>SUM(その３!N20,その３!N21,その３!N22)</f>
        <v>0</v>
      </c>
      <c r="O19" s="47">
        <f>SUM(その３!O20,その３!O21,その３!O22)</f>
        <v>0</v>
      </c>
      <c r="P19" s="46">
        <f>SUM(その３!P20,その３!P21,その３!P22)</f>
        <v>2</v>
      </c>
      <c r="Q19" s="47">
        <f>SUM(その３!Q20,その３!Q21,その３!Q22)</f>
        <v>0</v>
      </c>
      <c r="R19" s="46">
        <f>SUM(その３!R20,その３!R21,その３!R22)</f>
        <v>3</v>
      </c>
      <c r="S19" s="47">
        <f>SUM(その３!S20,その３!S21,その３!S22)</f>
        <v>0</v>
      </c>
      <c r="T19" s="46">
        <f>SUM(その３!T20,その３!T21,その３!T22)</f>
        <v>1</v>
      </c>
      <c r="U19" s="49">
        <f>SUM(その３!U20,その３!U21,その３!U22)</f>
        <v>0</v>
      </c>
    </row>
    <row r="20" spans="1:21" ht="13.5">
      <c r="A20" s="20" t="s">
        <v>284</v>
      </c>
      <c r="B20" s="21" t="s">
        <v>285</v>
      </c>
      <c r="C20" s="59">
        <v>629</v>
      </c>
      <c r="D20" s="48">
        <v>173</v>
      </c>
      <c r="E20" s="48">
        <v>456</v>
      </c>
      <c r="F20" s="46">
        <v>0</v>
      </c>
      <c r="G20" s="48">
        <v>0</v>
      </c>
      <c r="H20" s="46">
        <v>0</v>
      </c>
      <c r="I20" s="47">
        <v>0</v>
      </c>
      <c r="J20" s="48">
        <v>0</v>
      </c>
      <c r="K20" s="48">
        <v>0</v>
      </c>
      <c r="L20" s="46">
        <v>0</v>
      </c>
      <c r="M20" s="47">
        <v>0</v>
      </c>
      <c r="N20" s="48">
        <v>0</v>
      </c>
      <c r="O20" s="48">
        <v>0</v>
      </c>
      <c r="P20" s="46">
        <v>0</v>
      </c>
      <c r="Q20" s="47">
        <v>0</v>
      </c>
      <c r="R20" s="48">
        <v>0</v>
      </c>
      <c r="S20" s="48">
        <v>0</v>
      </c>
      <c r="T20" s="46">
        <v>0</v>
      </c>
      <c r="U20" s="49">
        <v>0</v>
      </c>
    </row>
    <row r="21" spans="1:21" ht="13.5">
      <c r="A21" s="20" t="s">
        <v>286</v>
      </c>
      <c r="B21" s="21" t="s">
        <v>287</v>
      </c>
      <c r="C21" s="59">
        <v>4</v>
      </c>
      <c r="D21" s="48">
        <v>4</v>
      </c>
      <c r="E21" s="48">
        <v>0</v>
      </c>
      <c r="F21" s="46">
        <v>4</v>
      </c>
      <c r="G21" s="48">
        <v>0</v>
      </c>
      <c r="H21" s="46">
        <v>4</v>
      </c>
      <c r="I21" s="47">
        <v>0</v>
      </c>
      <c r="J21" s="48">
        <v>0</v>
      </c>
      <c r="K21" s="48">
        <v>0</v>
      </c>
      <c r="L21" s="46">
        <v>0</v>
      </c>
      <c r="M21" s="47">
        <v>0</v>
      </c>
      <c r="N21" s="48">
        <v>0</v>
      </c>
      <c r="O21" s="48">
        <v>0</v>
      </c>
      <c r="P21" s="46">
        <v>0</v>
      </c>
      <c r="Q21" s="47">
        <v>0</v>
      </c>
      <c r="R21" s="48">
        <v>0</v>
      </c>
      <c r="S21" s="48">
        <v>0</v>
      </c>
      <c r="T21" s="46">
        <v>0</v>
      </c>
      <c r="U21" s="49">
        <v>0</v>
      </c>
    </row>
    <row r="22" spans="1:21" ht="13.5">
      <c r="A22" s="20" t="s">
        <v>288</v>
      </c>
      <c r="B22" s="21" t="s">
        <v>289</v>
      </c>
      <c r="C22" s="59">
        <v>136</v>
      </c>
      <c r="D22" s="48">
        <v>78</v>
      </c>
      <c r="E22" s="48">
        <v>58</v>
      </c>
      <c r="F22" s="46">
        <v>1</v>
      </c>
      <c r="G22" s="48">
        <v>0</v>
      </c>
      <c r="H22" s="46">
        <v>4</v>
      </c>
      <c r="I22" s="47">
        <v>2</v>
      </c>
      <c r="J22" s="48">
        <v>0</v>
      </c>
      <c r="K22" s="48">
        <v>0</v>
      </c>
      <c r="L22" s="46">
        <v>0</v>
      </c>
      <c r="M22" s="47">
        <v>0</v>
      </c>
      <c r="N22" s="48">
        <v>0</v>
      </c>
      <c r="O22" s="48">
        <v>0</v>
      </c>
      <c r="P22" s="46">
        <v>2</v>
      </c>
      <c r="Q22" s="47">
        <v>0</v>
      </c>
      <c r="R22" s="48">
        <v>3</v>
      </c>
      <c r="S22" s="48">
        <v>0</v>
      </c>
      <c r="T22" s="46">
        <v>1</v>
      </c>
      <c r="U22" s="49">
        <v>0</v>
      </c>
    </row>
    <row r="23" spans="1:21" ht="13.5">
      <c r="A23" s="20" t="s">
        <v>290</v>
      </c>
      <c r="B23" s="21" t="s">
        <v>325</v>
      </c>
      <c r="C23" s="59">
        <f>SUM(その３!C24,その３!C32,その３!C33,その３!C34)</f>
        <v>1440</v>
      </c>
      <c r="D23" s="46">
        <f>SUM(その３!D24,その３!D32,その３!D33,その３!D34)</f>
        <v>939</v>
      </c>
      <c r="E23" s="47">
        <f>SUM(その３!E24,その３!E32,その３!E33,その３!E34)</f>
        <v>501</v>
      </c>
      <c r="F23" s="46">
        <f>SUM(その３!F24,その３!F32,その３!F33,その３!F34)</f>
        <v>3</v>
      </c>
      <c r="G23" s="47">
        <f>SUM(その３!G24,その３!G32,その３!G33,その３!G34)</f>
        <v>3</v>
      </c>
      <c r="H23" s="46">
        <f>SUM(その３!H24,その３!H32,その３!H33,その３!H34)</f>
        <v>3</v>
      </c>
      <c r="I23" s="47">
        <f>SUM(その３!I24,その３!I32,その３!I33,その３!I34)</f>
        <v>4</v>
      </c>
      <c r="J23" s="46">
        <f>SUM(その３!J24,その３!J32,その３!J33,その３!J34)</f>
        <v>2</v>
      </c>
      <c r="K23" s="47">
        <f>SUM(その３!K24,その３!K32,その３!K33,その３!K34)</f>
        <v>2</v>
      </c>
      <c r="L23" s="46">
        <f>SUM(その３!L24,その３!L32,その３!L33,その３!L34)</f>
        <v>5</v>
      </c>
      <c r="M23" s="47">
        <f>SUM(その３!M24,その３!M32,その３!M33,その３!M34)</f>
        <v>4</v>
      </c>
      <c r="N23" s="46">
        <f>SUM(その３!N24,その３!N32,その３!N33,その３!N34)</f>
        <v>18</v>
      </c>
      <c r="O23" s="47">
        <f>SUM(その３!O24,その３!O32,その３!O33,その３!O34)</f>
        <v>5</v>
      </c>
      <c r="P23" s="46">
        <f>SUM(その３!P24,その３!P32,その３!P33,その３!P34)</f>
        <v>43</v>
      </c>
      <c r="Q23" s="47">
        <f>SUM(その３!Q24,その３!Q32,その３!Q33,その３!Q34)</f>
        <v>15</v>
      </c>
      <c r="R23" s="46">
        <f>SUM(その３!R24,その３!R32,その３!R33,その３!R34)</f>
        <v>39</v>
      </c>
      <c r="S23" s="47">
        <f>SUM(その３!S24,その３!S32,その３!S33,その３!S34)</f>
        <v>16</v>
      </c>
      <c r="T23" s="46">
        <f>SUM(その３!T24,その３!T32,その３!T33,その３!T34)</f>
        <v>49</v>
      </c>
      <c r="U23" s="49">
        <f>SUM(その３!U24,その３!U32,その３!U33,その３!U34)</f>
        <v>9</v>
      </c>
    </row>
    <row r="24" spans="1:21" ht="13.5">
      <c r="A24" s="20" t="s">
        <v>291</v>
      </c>
      <c r="B24" s="21" t="s">
        <v>292</v>
      </c>
      <c r="C24" s="59">
        <f>SUM(その３!C25,その３!C26,その３!C27,その３!C28,その３!C29,その３!C30,その３!C31)</f>
        <v>729</v>
      </c>
      <c r="D24" s="46">
        <f>SUM(その３!D25,その３!D26,その３!D27,その３!D28,その３!D29,その３!D30,その３!D31)</f>
        <v>429</v>
      </c>
      <c r="E24" s="47">
        <f>SUM(その３!E25,その３!E26,その３!E27,その３!E28,その３!E29,その３!E30,その３!E31)</f>
        <v>300</v>
      </c>
      <c r="F24" s="46">
        <f>SUM(その３!F25,その３!F26,その３!F27,その３!F28,その３!F29,その３!F30,その３!F31)</f>
        <v>1</v>
      </c>
      <c r="G24" s="47">
        <f>SUM(その３!G25,その３!G26,その３!G27,その３!G28,その３!G29,その３!G30,その３!G31)</f>
        <v>2</v>
      </c>
      <c r="H24" s="46">
        <f>SUM(その３!H25,その３!H26,その３!H27,その３!H28,その３!H29,その３!H30,その３!H31)</f>
        <v>1</v>
      </c>
      <c r="I24" s="47">
        <f>SUM(その３!I25,その３!I26,その３!I27,その３!I28,その３!I29,その３!I30,その３!I31)</f>
        <v>3</v>
      </c>
      <c r="J24" s="46">
        <f>SUM(その３!J25,その３!J26,その３!J27,その３!J28,その３!J29,その３!J30,その３!J31)</f>
        <v>2</v>
      </c>
      <c r="K24" s="47">
        <f>SUM(その３!K25,その３!K26,その３!K27,その３!K28,その３!K29,その３!K30,その３!K31)</f>
        <v>1</v>
      </c>
      <c r="L24" s="46">
        <f>SUM(その３!L25,その３!L26,その３!L27,その３!L28,その３!L29,その３!L30,その３!L31)</f>
        <v>4</v>
      </c>
      <c r="M24" s="47">
        <f>SUM(その３!M25,その３!M26,その３!M27,その３!M28,その３!M29,その３!M30,その３!M31)</f>
        <v>2</v>
      </c>
      <c r="N24" s="46">
        <f>SUM(その３!N25,その３!N26,その３!N27,その３!N28,その３!N29,その３!N30,その３!N31)</f>
        <v>8</v>
      </c>
      <c r="O24" s="47">
        <f>SUM(その３!O25,その３!O26,その３!O27,その３!O28,その３!O29,その３!O30,その３!O31)</f>
        <v>1</v>
      </c>
      <c r="P24" s="46">
        <f>SUM(その３!P25,その３!P26,その３!P27,その３!P28,その３!P29,その３!P30,その３!P31)</f>
        <v>13</v>
      </c>
      <c r="Q24" s="47">
        <f>SUM(その３!Q25,その３!Q26,その３!Q27,その３!Q28,その３!Q29,その３!Q30,その３!Q31)</f>
        <v>4</v>
      </c>
      <c r="R24" s="46">
        <f>SUM(その３!R25,その３!R26,その３!R27,その３!R28,その３!R29,その３!R30,その３!R31)</f>
        <v>8</v>
      </c>
      <c r="S24" s="47">
        <f>SUM(その３!S25,その３!S26,その３!S27,その３!S28,その３!S29,その３!S30,その３!S31)</f>
        <v>3</v>
      </c>
      <c r="T24" s="46">
        <f>SUM(その３!T25,その３!T26,その３!T27,その３!T28,その３!T29,その３!T30,その３!T31)</f>
        <v>11</v>
      </c>
      <c r="U24" s="49">
        <f>SUM(その３!U25,その３!U26,その３!U27,その３!U28,その３!U29,その３!U30,その３!U31)</f>
        <v>5</v>
      </c>
    </row>
    <row r="25" spans="1:21" ht="13.5">
      <c r="A25" s="20" t="s">
        <v>293</v>
      </c>
      <c r="B25" s="21" t="s">
        <v>294</v>
      </c>
      <c r="C25" s="59">
        <v>154</v>
      </c>
      <c r="D25" s="48">
        <v>97</v>
      </c>
      <c r="E25" s="48">
        <v>57</v>
      </c>
      <c r="F25" s="46">
        <v>0</v>
      </c>
      <c r="G25" s="48">
        <v>1</v>
      </c>
      <c r="H25" s="46">
        <v>0</v>
      </c>
      <c r="I25" s="47">
        <v>2</v>
      </c>
      <c r="J25" s="48">
        <v>0</v>
      </c>
      <c r="K25" s="48">
        <v>0</v>
      </c>
      <c r="L25" s="46">
        <v>2</v>
      </c>
      <c r="M25" s="47">
        <v>2</v>
      </c>
      <c r="N25" s="48">
        <v>6</v>
      </c>
      <c r="O25" s="48">
        <v>0</v>
      </c>
      <c r="P25" s="46">
        <v>9</v>
      </c>
      <c r="Q25" s="47">
        <v>4</v>
      </c>
      <c r="R25" s="48">
        <v>5</v>
      </c>
      <c r="S25" s="48">
        <v>2</v>
      </c>
      <c r="T25" s="46">
        <v>4</v>
      </c>
      <c r="U25" s="49">
        <v>3</v>
      </c>
    </row>
    <row r="26" spans="1:21" ht="13.5">
      <c r="A26" s="20" t="s">
        <v>295</v>
      </c>
      <c r="B26" s="21" t="s">
        <v>296</v>
      </c>
      <c r="C26" s="59">
        <v>101</v>
      </c>
      <c r="D26" s="48">
        <v>54</v>
      </c>
      <c r="E26" s="48">
        <v>47</v>
      </c>
      <c r="F26" s="46">
        <v>0</v>
      </c>
      <c r="G26" s="48">
        <v>0</v>
      </c>
      <c r="H26" s="46">
        <v>0</v>
      </c>
      <c r="I26" s="47">
        <v>0</v>
      </c>
      <c r="J26" s="48">
        <v>0</v>
      </c>
      <c r="K26" s="48">
        <v>0</v>
      </c>
      <c r="L26" s="46">
        <v>2</v>
      </c>
      <c r="M26" s="47">
        <v>0</v>
      </c>
      <c r="N26" s="48">
        <v>0</v>
      </c>
      <c r="O26" s="48">
        <v>0</v>
      </c>
      <c r="P26" s="46">
        <v>2</v>
      </c>
      <c r="Q26" s="47">
        <v>0</v>
      </c>
      <c r="R26" s="48">
        <v>1</v>
      </c>
      <c r="S26" s="48">
        <v>0</v>
      </c>
      <c r="T26" s="46">
        <v>1</v>
      </c>
      <c r="U26" s="49">
        <v>0</v>
      </c>
    </row>
    <row r="27" spans="1:21" ht="13.5">
      <c r="A27" s="20" t="s">
        <v>297</v>
      </c>
      <c r="B27" s="21" t="s">
        <v>298</v>
      </c>
      <c r="C27" s="59">
        <v>117</v>
      </c>
      <c r="D27" s="48">
        <v>67</v>
      </c>
      <c r="E27" s="48">
        <v>50</v>
      </c>
      <c r="F27" s="46">
        <v>0</v>
      </c>
      <c r="G27" s="48">
        <v>0</v>
      </c>
      <c r="H27" s="46">
        <v>0</v>
      </c>
      <c r="I27" s="47">
        <v>0</v>
      </c>
      <c r="J27" s="48">
        <v>2</v>
      </c>
      <c r="K27" s="48">
        <v>0</v>
      </c>
      <c r="L27" s="46">
        <v>0</v>
      </c>
      <c r="M27" s="47">
        <v>0</v>
      </c>
      <c r="N27" s="48">
        <v>1</v>
      </c>
      <c r="O27" s="48">
        <v>1</v>
      </c>
      <c r="P27" s="46">
        <v>2</v>
      </c>
      <c r="Q27" s="47">
        <v>0</v>
      </c>
      <c r="R27" s="48">
        <v>1</v>
      </c>
      <c r="S27" s="48">
        <v>0</v>
      </c>
      <c r="T27" s="46">
        <v>2</v>
      </c>
      <c r="U27" s="49">
        <v>0</v>
      </c>
    </row>
    <row r="28" spans="1:21" ht="13.5">
      <c r="A28" s="20" t="s">
        <v>299</v>
      </c>
      <c r="B28" s="21" t="s">
        <v>300</v>
      </c>
      <c r="C28" s="59">
        <v>214</v>
      </c>
      <c r="D28" s="48">
        <v>115</v>
      </c>
      <c r="E28" s="48">
        <v>99</v>
      </c>
      <c r="F28" s="46">
        <v>0</v>
      </c>
      <c r="G28" s="48">
        <v>1</v>
      </c>
      <c r="H28" s="46">
        <v>0</v>
      </c>
      <c r="I28" s="47">
        <v>1</v>
      </c>
      <c r="J28" s="48">
        <v>0</v>
      </c>
      <c r="K28" s="48">
        <v>0</v>
      </c>
      <c r="L28" s="46">
        <v>0</v>
      </c>
      <c r="M28" s="47">
        <v>0</v>
      </c>
      <c r="N28" s="48">
        <v>0</v>
      </c>
      <c r="O28" s="48">
        <v>0</v>
      </c>
      <c r="P28" s="46">
        <v>0</v>
      </c>
      <c r="Q28" s="47">
        <v>0</v>
      </c>
      <c r="R28" s="48">
        <v>0</v>
      </c>
      <c r="S28" s="48">
        <v>0</v>
      </c>
      <c r="T28" s="46">
        <v>1</v>
      </c>
      <c r="U28" s="49">
        <v>1</v>
      </c>
    </row>
    <row r="29" spans="1:21" ht="13.5">
      <c r="A29" s="20" t="s">
        <v>301</v>
      </c>
      <c r="B29" s="21" t="s">
        <v>302</v>
      </c>
      <c r="C29" s="59">
        <v>31</v>
      </c>
      <c r="D29" s="48">
        <v>19</v>
      </c>
      <c r="E29" s="48">
        <v>12</v>
      </c>
      <c r="F29" s="46">
        <v>1</v>
      </c>
      <c r="G29" s="48">
        <v>0</v>
      </c>
      <c r="H29" s="46">
        <v>1</v>
      </c>
      <c r="I29" s="47">
        <v>0</v>
      </c>
      <c r="J29" s="48">
        <v>0</v>
      </c>
      <c r="K29" s="48">
        <v>1</v>
      </c>
      <c r="L29" s="46">
        <v>0</v>
      </c>
      <c r="M29" s="47">
        <v>0</v>
      </c>
      <c r="N29" s="48">
        <v>1</v>
      </c>
      <c r="O29" s="48">
        <v>0</v>
      </c>
      <c r="P29" s="46">
        <v>0</v>
      </c>
      <c r="Q29" s="47">
        <v>0</v>
      </c>
      <c r="R29" s="48">
        <v>0</v>
      </c>
      <c r="S29" s="48">
        <v>0</v>
      </c>
      <c r="T29" s="46">
        <v>1</v>
      </c>
      <c r="U29" s="49">
        <v>1</v>
      </c>
    </row>
    <row r="30" spans="1:21" ht="13.5">
      <c r="A30" s="20" t="s">
        <v>303</v>
      </c>
      <c r="B30" s="21" t="s">
        <v>304</v>
      </c>
      <c r="C30" s="59">
        <v>15</v>
      </c>
      <c r="D30" s="48">
        <v>13</v>
      </c>
      <c r="E30" s="48">
        <v>2</v>
      </c>
      <c r="F30" s="46">
        <v>0</v>
      </c>
      <c r="G30" s="48">
        <v>0</v>
      </c>
      <c r="H30" s="46">
        <v>0</v>
      </c>
      <c r="I30" s="47">
        <v>0</v>
      </c>
      <c r="J30" s="48">
        <v>0</v>
      </c>
      <c r="K30" s="48">
        <v>0</v>
      </c>
      <c r="L30" s="46">
        <v>0</v>
      </c>
      <c r="M30" s="47">
        <v>0</v>
      </c>
      <c r="N30" s="48">
        <v>0</v>
      </c>
      <c r="O30" s="48">
        <v>0</v>
      </c>
      <c r="P30" s="46">
        <v>0</v>
      </c>
      <c r="Q30" s="47">
        <v>0</v>
      </c>
      <c r="R30" s="48">
        <v>1</v>
      </c>
      <c r="S30" s="48">
        <v>0</v>
      </c>
      <c r="T30" s="46">
        <v>1</v>
      </c>
      <c r="U30" s="49">
        <v>0</v>
      </c>
    </row>
    <row r="31" spans="1:21" ht="13.5">
      <c r="A31" s="20" t="s">
        <v>305</v>
      </c>
      <c r="B31" s="21" t="s">
        <v>306</v>
      </c>
      <c r="C31" s="59">
        <v>97</v>
      </c>
      <c r="D31" s="48">
        <v>64</v>
      </c>
      <c r="E31" s="48">
        <v>33</v>
      </c>
      <c r="F31" s="46">
        <v>0</v>
      </c>
      <c r="G31" s="48">
        <v>0</v>
      </c>
      <c r="H31" s="46">
        <v>0</v>
      </c>
      <c r="I31" s="47">
        <v>0</v>
      </c>
      <c r="J31" s="48">
        <v>0</v>
      </c>
      <c r="K31" s="48">
        <v>0</v>
      </c>
      <c r="L31" s="46">
        <v>0</v>
      </c>
      <c r="M31" s="47">
        <v>0</v>
      </c>
      <c r="N31" s="48">
        <v>0</v>
      </c>
      <c r="O31" s="48">
        <v>0</v>
      </c>
      <c r="P31" s="46">
        <v>0</v>
      </c>
      <c r="Q31" s="47">
        <v>0</v>
      </c>
      <c r="R31" s="48">
        <v>0</v>
      </c>
      <c r="S31" s="48">
        <v>1</v>
      </c>
      <c r="T31" s="46">
        <v>1</v>
      </c>
      <c r="U31" s="49">
        <v>0</v>
      </c>
    </row>
    <row r="32" spans="1:21" ht="13.5">
      <c r="A32" s="20" t="s">
        <v>307</v>
      </c>
      <c r="B32" s="21" t="s">
        <v>308</v>
      </c>
      <c r="C32" s="59">
        <v>611</v>
      </c>
      <c r="D32" s="48">
        <v>446</v>
      </c>
      <c r="E32" s="48">
        <v>165</v>
      </c>
      <c r="F32" s="46">
        <v>0</v>
      </c>
      <c r="G32" s="48">
        <v>0</v>
      </c>
      <c r="H32" s="46">
        <v>0</v>
      </c>
      <c r="I32" s="47">
        <v>0</v>
      </c>
      <c r="J32" s="48">
        <v>0</v>
      </c>
      <c r="K32" s="48">
        <v>0</v>
      </c>
      <c r="L32" s="46">
        <v>1</v>
      </c>
      <c r="M32" s="47">
        <v>0</v>
      </c>
      <c r="N32" s="48">
        <v>9</v>
      </c>
      <c r="O32" s="48">
        <v>4</v>
      </c>
      <c r="P32" s="46">
        <v>27</v>
      </c>
      <c r="Q32" s="47">
        <v>9</v>
      </c>
      <c r="R32" s="48">
        <v>26</v>
      </c>
      <c r="S32" s="48">
        <v>12</v>
      </c>
      <c r="T32" s="46">
        <v>37</v>
      </c>
      <c r="U32" s="49">
        <v>4</v>
      </c>
    </row>
    <row r="33" spans="1:21" ht="13.5">
      <c r="A33" s="20" t="s">
        <v>309</v>
      </c>
      <c r="B33" s="21" t="s">
        <v>310</v>
      </c>
      <c r="C33" s="59">
        <v>10</v>
      </c>
      <c r="D33" s="48">
        <v>4</v>
      </c>
      <c r="E33" s="48">
        <v>6</v>
      </c>
      <c r="F33" s="46">
        <v>1</v>
      </c>
      <c r="G33" s="48">
        <v>0</v>
      </c>
      <c r="H33" s="46">
        <v>1</v>
      </c>
      <c r="I33" s="47">
        <v>0</v>
      </c>
      <c r="J33" s="48">
        <v>0</v>
      </c>
      <c r="K33" s="48">
        <v>0</v>
      </c>
      <c r="L33" s="46">
        <v>0</v>
      </c>
      <c r="M33" s="47">
        <v>1</v>
      </c>
      <c r="N33" s="48">
        <v>0</v>
      </c>
      <c r="O33" s="48">
        <v>0</v>
      </c>
      <c r="P33" s="46">
        <v>1</v>
      </c>
      <c r="Q33" s="47">
        <v>1</v>
      </c>
      <c r="R33" s="48">
        <v>0</v>
      </c>
      <c r="S33" s="48">
        <v>1</v>
      </c>
      <c r="T33" s="46">
        <v>0</v>
      </c>
      <c r="U33" s="49">
        <v>0</v>
      </c>
    </row>
    <row r="34" spans="1:21" ht="13.5">
      <c r="A34" s="20" t="s">
        <v>311</v>
      </c>
      <c r="B34" s="21" t="s">
        <v>312</v>
      </c>
      <c r="C34" s="59">
        <v>90</v>
      </c>
      <c r="D34" s="48">
        <v>60</v>
      </c>
      <c r="E34" s="48">
        <v>30</v>
      </c>
      <c r="F34" s="46">
        <v>1</v>
      </c>
      <c r="G34" s="48">
        <v>1</v>
      </c>
      <c r="H34" s="46">
        <v>1</v>
      </c>
      <c r="I34" s="47">
        <v>1</v>
      </c>
      <c r="J34" s="48">
        <v>0</v>
      </c>
      <c r="K34" s="48">
        <v>1</v>
      </c>
      <c r="L34" s="46">
        <v>0</v>
      </c>
      <c r="M34" s="47">
        <v>1</v>
      </c>
      <c r="N34" s="48">
        <v>1</v>
      </c>
      <c r="O34" s="48">
        <v>0</v>
      </c>
      <c r="P34" s="46">
        <v>2</v>
      </c>
      <c r="Q34" s="47">
        <v>1</v>
      </c>
      <c r="R34" s="48">
        <v>5</v>
      </c>
      <c r="S34" s="48">
        <v>0</v>
      </c>
      <c r="T34" s="46">
        <v>1</v>
      </c>
      <c r="U34" s="49">
        <v>0</v>
      </c>
    </row>
    <row r="35" spans="1:21" ht="13.5">
      <c r="A35" s="20" t="s">
        <v>313</v>
      </c>
      <c r="B35" s="21" t="s">
        <v>314</v>
      </c>
      <c r="C35" s="59">
        <f>SUM(その３!C36)</f>
        <v>0</v>
      </c>
      <c r="D35" s="48">
        <f>SUM(その３!D36)</f>
        <v>0</v>
      </c>
      <c r="E35" s="48">
        <f>SUM(その３!E36)</f>
        <v>0</v>
      </c>
      <c r="F35" s="46">
        <f>SUM(その３!F36)</f>
        <v>0</v>
      </c>
      <c r="G35" s="48">
        <f>SUM(その３!G36)</f>
        <v>0</v>
      </c>
      <c r="H35" s="46">
        <f>SUM(その３!H36)</f>
        <v>0</v>
      </c>
      <c r="I35" s="47">
        <f>SUM(その３!I36)</f>
        <v>0</v>
      </c>
      <c r="J35" s="48">
        <f>SUM(その３!J36)</f>
        <v>0</v>
      </c>
      <c r="K35" s="48">
        <f>SUM(その３!K36)</f>
        <v>0</v>
      </c>
      <c r="L35" s="46">
        <f>SUM(その３!L36)</f>
        <v>0</v>
      </c>
      <c r="M35" s="47">
        <f>SUM(その３!M36)</f>
        <v>0</v>
      </c>
      <c r="N35" s="48">
        <f>SUM(その３!N36)</f>
        <v>0</v>
      </c>
      <c r="O35" s="48">
        <f>SUM(その３!O36)</f>
        <v>0</v>
      </c>
      <c r="P35" s="46">
        <f>SUM(その３!P36)</f>
        <v>0</v>
      </c>
      <c r="Q35" s="47">
        <f>SUM(その３!Q36)</f>
        <v>0</v>
      </c>
      <c r="R35" s="48">
        <f>SUM(その３!R36)</f>
        <v>0</v>
      </c>
      <c r="S35" s="48">
        <f>SUM(その３!S36)</f>
        <v>0</v>
      </c>
      <c r="T35" s="46">
        <f>SUM(その３!T36)</f>
        <v>0</v>
      </c>
      <c r="U35" s="49">
        <f>SUM(その３!U36)</f>
        <v>0</v>
      </c>
    </row>
    <row r="36" spans="1:21" ht="13.5">
      <c r="A36" s="20" t="s">
        <v>315</v>
      </c>
      <c r="B36" s="21" t="s">
        <v>326</v>
      </c>
      <c r="C36" s="59">
        <v>0</v>
      </c>
      <c r="D36" s="48">
        <v>0</v>
      </c>
      <c r="E36" s="48">
        <v>0</v>
      </c>
      <c r="F36" s="46">
        <v>0</v>
      </c>
      <c r="G36" s="48">
        <v>0</v>
      </c>
      <c r="H36" s="46">
        <v>0</v>
      </c>
      <c r="I36" s="47">
        <v>0</v>
      </c>
      <c r="J36" s="48">
        <v>0</v>
      </c>
      <c r="K36" s="48">
        <v>0</v>
      </c>
      <c r="L36" s="46">
        <v>0</v>
      </c>
      <c r="M36" s="47">
        <v>0</v>
      </c>
      <c r="N36" s="48">
        <v>0</v>
      </c>
      <c r="O36" s="48">
        <v>0</v>
      </c>
      <c r="P36" s="46">
        <v>0</v>
      </c>
      <c r="Q36" s="47">
        <v>0</v>
      </c>
      <c r="R36" s="48">
        <v>0</v>
      </c>
      <c r="S36" s="48">
        <v>0</v>
      </c>
      <c r="T36" s="46">
        <v>0</v>
      </c>
      <c r="U36" s="49">
        <v>0</v>
      </c>
    </row>
    <row r="37" spans="1:21" ht="14.25" thickBot="1">
      <c r="A37" s="26"/>
      <c r="B37" s="27"/>
      <c r="C37" s="60"/>
      <c r="D37" s="50"/>
      <c r="E37" s="52"/>
      <c r="F37" s="50"/>
      <c r="G37" s="51"/>
      <c r="H37" s="50"/>
      <c r="I37" s="51"/>
      <c r="J37" s="50"/>
      <c r="K37" s="51"/>
      <c r="L37" s="50"/>
      <c r="M37" s="51"/>
      <c r="N37" s="50"/>
      <c r="O37" s="51"/>
      <c r="P37" s="50"/>
      <c r="Q37" s="51"/>
      <c r="R37" s="50"/>
      <c r="S37" s="51"/>
      <c r="T37" s="50"/>
      <c r="U37" s="53"/>
    </row>
  </sheetData>
  <sheetProtection/>
  <mergeCells count="11">
    <mergeCell ref="A1:A2"/>
    <mergeCell ref="B1:B2"/>
    <mergeCell ref="D1:E1"/>
    <mergeCell ref="F1:G1"/>
    <mergeCell ref="P1:Q1"/>
    <mergeCell ref="R1:S1"/>
    <mergeCell ref="T1:U1"/>
    <mergeCell ref="H1:I1"/>
    <mergeCell ref="J1:K1"/>
    <mergeCell ref="L1:M1"/>
    <mergeCell ref="N1:O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（その３）&amp;R平成１９年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B22" sqref="B22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22" width="5.625" style="1" customWidth="1"/>
    <col min="23" max="16384" width="9.00390625" style="1" customWidth="1"/>
  </cols>
  <sheetData>
    <row r="1" spans="1:22" ht="13.5">
      <c r="A1" s="9" t="s">
        <v>0</v>
      </c>
      <c r="B1" s="7" t="s">
        <v>16</v>
      </c>
      <c r="C1" s="12" t="s">
        <v>27</v>
      </c>
      <c r="D1" s="13"/>
      <c r="E1" s="7" t="s">
        <v>30</v>
      </c>
      <c r="F1" s="7"/>
      <c r="G1" s="7" t="s">
        <v>31</v>
      </c>
      <c r="H1" s="7"/>
      <c r="I1" s="7" t="s">
        <v>32</v>
      </c>
      <c r="J1" s="7"/>
      <c r="K1" s="7" t="s">
        <v>33</v>
      </c>
      <c r="L1" s="7"/>
      <c r="M1" s="7" t="s">
        <v>34</v>
      </c>
      <c r="N1" s="7"/>
      <c r="O1" s="7" t="s">
        <v>35</v>
      </c>
      <c r="P1" s="7"/>
      <c r="Q1" s="7" t="s">
        <v>36</v>
      </c>
      <c r="R1" s="7"/>
      <c r="S1" s="7" t="s">
        <v>37</v>
      </c>
      <c r="T1" s="7"/>
      <c r="U1" s="7" t="s">
        <v>38</v>
      </c>
      <c r="V1" s="8"/>
    </row>
    <row r="2" spans="1:22" ht="13.5">
      <c r="A2" s="10"/>
      <c r="B2" s="11"/>
      <c r="C2" s="2" t="s">
        <v>28</v>
      </c>
      <c r="D2" s="2" t="s">
        <v>29</v>
      </c>
      <c r="E2" s="2" t="s">
        <v>24</v>
      </c>
      <c r="F2" s="2" t="s">
        <v>25</v>
      </c>
      <c r="G2" s="2" t="s">
        <v>24</v>
      </c>
      <c r="H2" s="2" t="s">
        <v>26</v>
      </c>
      <c r="I2" s="2" t="s">
        <v>24</v>
      </c>
      <c r="J2" s="2" t="s">
        <v>26</v>
      </c>
      <c r="K2" s="2" t="s">
        <v>24</v>
      </c>
      <c r="L2" s="2" t="s">
        <v>26</v>
      </c>
      <c r="M2" s="2" t="s">
        <v>24</v>
      </c>
      <c r="N2" s="2" t="s">
        <v>26</v>
      </c>
      <c r="O2" s="2" t="s">
        <v>24</v>
      </c>
      <c r="P2" s="2" t="s">
        <v>26</v>
      </c>
      <c r="Q2" s="2" t="s">
        <v>24</v>
      </c>
      <c r="R2" s="2" t="s">
        <v>26</v>
      </c>
      <c r="S2" s="2" t="s">
        <v>24</v>
      </c>
      <c r="T2" s="2" t="s">
        <v>26</v>
      </c>
      <c r="U2" s="2" t="s">
        <v>24</v>
      </c>
      <c r="V2" s="5" t="s">
        <v>26</v>
      </c>
    </row>
    <row r="3" spans="1:22" ht="13.5">
      <c r="A3" s="14"/>
      <c r="B3" s="32"/>
      <c r="C3" s="42"/>
      <c r="D3" s="43"/>
      <c r="E3" s="44"/>
      <c r="F3" s="44"/>
      <c r="G3" s="42"/>
      <c r="H3" s="44"/>
      <c r="I3" s="42"/>
      <c r="J3" s="43"/>
      <c r="K3" s="44"/>
      <c r="L3" s="44"/>
      <c r="M3" s="42"/>
      <c r="N3" s="43"/>
      <c r="O3" s="44"/>
      <c r="P3" s="44"/>
      <c r="Q3" s="42"/>
      <c r="R3" s="43"/>
      <c r="S3" s="44"/>
      <c r="T3" s="44"/>
      <c r="U3" s="42"/>
      <c r="V3" s="45"/>
    </row>
    <row r="4" spans="1:22" ht="13.5">
      <c r="A4" s="33"/>
      <c r="B4" s="21" t="s">
        <v>316</v>
      </c>
      <c r="C4" s="46">
        <f>SUM(その６!C35,その６!C23,その５!C8,その５!C53,その４!C53,その６!C19,その５!C46,その４!C50,その５!C45,その６!C11,その４!C47,その５!C10,その５!C44,その４!C44,その６!C4,その５!C9,その５!C37,その４!C18,その５!C30,その４!C6)</f>
        <v>103</v>
      </c>
      <c r="D4" s="47">
        <f>SUM(その６!D35,その６!D23,その５!D8,その５!D53,その４!D53,その６!D19,その５!D46,その４!D50,その５!D45,その６!D11,その４!D47,その５!D10,その５!D44,その４!D44,その６!D4,その５!D9,その５!D37,その４!D18,その５!D30,その４!D6)</f>
        <v>47</v>
      </c>
      <c r="E4" s="46">
        <f>SUM(その６!E35,その６!E23,その５!E8,その５!E53,その４!E53,その６!E19,その５!E46,その４!E50,その５!E45,その６!E11,その４!E47,その５!E10,その５!E44,その４!E44,その６!E4,その５!E9,その５!E37,その４!E18,その５!E30,その４!E6)</f>
        <v>103</v>
      </c>
      <c r="F4" s="47">
        <f>SUM(その６!F35,その６!F23,その５!F8,その５!F53,その４!F53,その６!F19,その５!F46,その４!F50,その５!F45,その６!F11,その４!F47,その５!F10,その５!F44,その４!F44,その６!F4,その５!F9,その５!F37,その４!F18,その５!F30,その４!F6)</f>
        <v>67</v>
      </c>
      <c r="G4" s="46">
        <f>SUM(その６!G35,その６!G23,その５!G8,その５!G53,その４!G53,その６!G19,その５!G46,その４!G50,その５!G45,その６!G11,その４!G47,その５!G10,その５!G44,その４!G44,その６!G4,その５!G9,その５!G37,その４!G18,その５!G30,その４!G6)</f>
        <v>225</v>
      </c>
      <c r="H4" s="47">
        <f>SUM(その６!H35,その６!H23,その５!H8,その５!H53,その４!H53,その６!H19,その５!H46,その４!H50,その５!H45,その６!H11,その４!H47,その５!H10,その５!H44,その４!H44,その６!H4,その５!H9,その５!H37,その４!H18,その５!H30,その４!H6)</f>
        <v>108</v>
      </c>
      <c r="I4" s="46">
        <f>SUM(その６!I35,その６!I23,その５!I8,その５!I53,その４!I53,その６!I19,その５!I46,その４!I50,その５!I45,その６!I11,その４!I47,その５!I10,その５!I44,その４!I44,その６!I4,その５!I9,その５!I37,その４!I18,その５!I30,その４!I6)</f>
        <v>336</v>
      </c>
      <c r="J4" s="47">
        <f>SUM(その６!J35,その６!J23,その５!J8,その５!J53,その４!J53,その６!J19,その５!J46,その４!J50,その５!J45,その６!J11,その４!J47,その５!J10,その５!J44,その４!J44,その６!J4,その５!J9,その５!J37,その４!J18,その５!J30,その４!J6)</f>
        <v>153</v>
      </c>
      <c r="K4" s="46">
        <f>SUM(その６!K35,その６!K23,その５!K8,その５!K53,その４!K53,その６!K19,その５!K46,その４!K50,その５!K45,その６!K11,その４!K47,その５!K10,その５!K44,その４!K44,その６!K4,その５!K9,その５!K37,その４!K18,その５!K30,その４!K6)</f>
        <v>616</v>
      </c>
      <c r="L4" s="47">
        <f>SUM(その６!L35,その６!L23,その５!L8,その５!L53,その４!L53,その６!L19,その５!L46,その４!L50,その５!L45,その６!L11,その４!L47,その５!L10,その５!L44,その４!L44,その６!L4,その５!L9,その５!L37,その４!L18,その５!L30,その４!L6)</f>
        <v>308</v>
      </c>
      <c r="M4" s="46">
        <f>SUM(その６!M35,その６!M23,その５!M8,その５!M53,その４!M53,その６!M19,その５!M46,その４!M50,その５!M45,その６!M11,その４!M47,その５!M10,その５!M44,その４!M44,その６!M4,その５!M9,その５!M37,その４!M18,その５!M30,その４!M6)</f>
        <v>702</v>
      </c>
      <c r="N4" s="47">
        <f>SUM(その６!N35,その６!N23,その５!N8,その５!N53,その４!N53,その６!N19,その５!N46,その４!N50,その５!N45,その６!N11,その４!N47,その５!N10,その５!N44,その４!N44,その６!N4,その５!N9,その５!N37,その４!N18,その５!N30,その４!N6)</f>
        <v>275</v>
      </c>
      <c r="O4" s="46">
        <f>SUM(その６!O35,その６!O23,その５!O8,その５!O53,その４!O53,その６!O19,その５!O46,その４!O50,その５!O45,その６!O11,その４!O47,その５!O10,その５!O44,その４!O44,その６!O4,その５!O9,その５!O37,その４!O18,その５!O30,その４!O6)</f>
        <v>837</v>
      </c>
      <c r="P4" s="47">
        <f>SUM(その６!P35,その６!P23,その５!P8,その５!P53,その４!P53,その６!P19,その５!P46,その４!P50,その５!P45,その６!P11,その４!P47,その５!P10,その５!P44,その４!P44,その６!P4,その５!P9,その５!P37,その４!P18,その５!P30,その４!P6)</f>
        <v>397</v>
      </c>
      <c r="Q4" s="46">
        <f>SUM(その６!Q35,その６!Q23,その５!Q8,その５!Q53,その４!Q53,その６!Q19,その５!Q46,その４!Q50,その５!Q45,その６!Q11,その４!Q47,その５!Q10,その５!Q44,その４!Q44,その６!Q4,その５!Q9,その５!Q37,その４!Q18,その５!Q30,その４!Q6)</f>
        <v>1376</v>
      </c>
      <c r="R4" s="47">
        <f>SUM(その６!R35,その６!R23,その５!R8,その５!R53,その４!R53,その６!R19,その５!R46,その４!R50,その５!R45,その６!R11,その４!R47,その５!R10,その５!R44,その４!R44,その６!R4,その５!R9,その５!R37,その４!R18,その５!R30,その４!R6)</f>
        <v>685</v>
      </c>
      <c r="S4" s="46">
        <f>SUM(その６!S35,その６!S23,その５!S8,その５!S53,その４!S53,その６!S19,その５!S46,その４!S50,その５!S45,その６!S11,その４!S47,その５!S10,その５!S44,その４!S44,その６!S4,その５!S9,その５!S37,その４!S18,その５!S30,その４!S6)</f>
        <v>1907</v>
      </c>
      <c r="T4" s="47">
        <f>SUM(その６!T35,その６!T23,その５!T8,その５!T53,その４!T53,その６!T19,その５!T46,その４!T50,その５!T45,その６!T11,その４!T47,その５!T10,その５!T44,その４!T44,その６!T4,その５!T9,その５!T37,その４!T18,その５!T30,その４!T6)</f>
        <v>1095</v>
      </c>
      <c r="U4" s="46">
        <f>SUM(その６!U35,その６!U23,その５!U8,その５!U53,その４!U53,その６!U19,その５!U46,その４!U50,その５!U45,その６!U11,その４!U47,その５!U10,その５!U44,その４!U44,その６!U4,その５!U9,その５!U37,その４!U18,その５!U30,その４!U6)</f>
        <v>2074</v>
      </c>
      <c r="V4" s="49">
        <f>SUM(その６!V35,その６!V23,その５!V8,その５!V53,その４!V53,その６!V19,その５!V46,その４!V50,その５!V45,その６!V11,その４!V47,その５!V10,その５!V44,その４!V44,その６!V4,その５!V9,その５!V37,その４!V18,その５!V30,その４!V6)</f>
        <v>1639</v>
      </c>
    </row>
    <row r="5" spans="1:22" ht="13.5">
      <c r="A5" s="33"/>
      <c r="B5" s="21"/>
      <c r="C5" s="46"/>
      <c r="D5" s="47"/>
      <c r="E5" s="48"/>
      <c r="F5" s="48"/>
      <c r="G5" s="46"/>
      <c r="H5" s="48"/>
      <c r="I5" s="46"/>
      <c r="J5" s="47"/>
      <c r="K5" s="48"/>
      <c r="L5" s="48"/>
      <c r="M5" s="46"/>
      <c r="N5" s="47"/>
      <c r="O5" s="48"/>
      <c r="P5" s="48"/>
      <c r="Q5" s="46"/>
      <c r="R5" s="47"/>
      <c r="S5" s="48"/>
      <c r="T5" s="48"/>
      <c r="U5" s="46"/>
      <c r="V5" s="49"/>
    </row>
    <row r="6" spans="1:22" ht="13.5">
      <c r="A6" s="20" t="s">
        <v>64</v>
      </c>
      <c r="B6" s="21" t="s">
        <v>65</v>
      </c>
      <c r="C6" s="46">
        <f>SUM(その４!C7,その４!C8,その４!C11,その４!C12,その４!C16,その４!C17)</f>
        <v>0</v>
      </c>
      <c r="D6" s="47">
        <f>SUM(その４!D7,その４!D8,その４!D11,その４!D12,その４!D16,その４!D17)</f>
        <v>1</v>
      </c>
      <c r="E6" s="46">
        <f>SUM(その４!E7,その４!E8,その４!E11,その４!E12,その４!E16,その４!E17)</f>
        <v>1</v>
      </c>
      <c r="F6" s="47">
        <f>SUM(その４!F7,その４!F8,その４!F11,その４!F12,その４!F16,その４!F17)</f>
        <v>2</v>
      </c>
      <c r="G6" s="46">
        <f>SUM(その４!G7,その４!G8,その４!G11,その４!G12,その４!G16,その４!G17)</f>
        <v>3</v>
      </c>
      <c r="H6" s="47">
        <f>SUM(その４!H7,その４!H8,その４!H11,その４!H12,その４!H16,その４!H17)</f>
        <v>2</v>
      </c>
      <c r="I6" s="46">
        <f>SUM(その４!I7,その４!I8,その４!I11,その４!I12,その４!I16,その４!I17)</f>
        <v>4</v>
      </c>
      <c r="J6" s="47">
        <f>SUM(その４!J7,その４!J8,その４!J11,その４!J12,その４!J16,その４!J17)</f>
        <v>5</v>
      </c>
      <c r="K6" s="46">
        <f>SUM(その４!K7,その４!K8,その４!K11,その４!K12,その４!K16,その４!K17)</f>
        <v>9</v>
      </c>
      <c r="L6" s="47">
        <f>SUM(その４!L7,その４!L8,その４!L11,その４!L12,その４!L16,その４!L17)</f>
        <v>6</v>
      </c>
      <c r="M6" s="46">
        <f>SUM(その４!M7,その４!M8,その４!M11,その４!M12,その４!M16,その４!M17)</f>
        <v>7</v>
      </c>
      <c r="N6" s="47">
        <f>SUM(その４!N7,その４!N8,その４!N11,その４!N12,その４!N16,その４!N17)</f>
        <v>5</v>
      </c>
      <c r="O6" s="46">
        <f>SUM(その４!O7,その４!O8,その４!O11,その４!O12,その４!O16,その４!O17)</f>
        <v>19</v>
      </c>
      <c r="P6" s="47">
        <f>SUM(その４!P7,その４!P8,その４!P11,その４!P12,その４!P16,その４!P17)</f>
        <v>9</v>
      </c>
      <c r="Q6" s="46">
        <f>SUM(その４!Q7,その４!Q8,その４!Q11,その４!Q12,その４!Q16,その４!Q17)</f>
        <v>14</v>
      </c>
      <c r="R6" s="47">
        <f>SUM(その４!R7,その４!R8,その４!R11,その４!R12,その４!R16,その４!R17)</f>
        <v>13</v>
      </c>
      <c r="S6" s="46">
        <f>SUM(その４!S7,その４!S8,その４!S11,その４!S12,その４!S16,その４!S17)</f>
        <v>34</v>
      </c>
      <c r="T6" s="47">
        <f>SUM(その４!T7,その４!T8,その４!T11,その４!T12,その４!T16,その４!T17)</f>
        <v>29</v>
      </c>
      <c r="U6" s="46">
        <f>SUM(その４!U7,その４!U8,その４!U11,その４!U12,その４!U16,その４!U17)</f>
        <v>44</v>
      </c>
      <c r="V6" s="49">
        <f>SUM(その４!V7,その４!V8,その４!V11,その４!V12,その４!V16,その４!V17)</f>
        <v>36</v>
      </c>
    </row>
    <row r="7" spans="1:22" ht="13.5">
      <c r="A7" s="20" t="s">
        <v>66</v>
      </c>
      <c r="B7" s="21" t="s">
        <v>67</v>
      </c>
      <c r="C7" s="46">
        <v>0</v>
      </c>
      <c r="D7" s="47">
        <v>0</v>
      </c>
      <c r="E7" s="48">
        <v>0</v>
      </c>
      <c r="F7" s="48">
        <v>0</v>
      </c>
      <c r="G7" s="46">
        <v>0</v>
      </c>
      <c r="H7" s="48">
        <v>0</v>
      </c>
      <c r="I7" s="46">
        <v>0</v>
      </c>
      <c r="J7" s="47">
        <v>0</v>
      </c>
      <c r="K7" s="48">
        <v>1</v>
      </c>
      <c r="L7" s="48">
        <v>1</v>
      </c>
      <c r="M7" s="46">
        <v>2</v>
      </c>
      <c r="N7" s="47">
        <v>1</v>
      </c>
      <c r="O7" s="48">
        <v>1</v>
      </c>
      <c r="P7" s="48">
        <v>0</v>
      </c>
      <c r="Q7" s="46">
        <v>1</v>
      </c>
      <c r="R7" s="47">
        <v>1</v>
      </c>
      <c r="S7" s="48">
        <v>3</v>
      </c>
      <c r="T7" s="48">
        <v>5</v>
      </c>
      <c r="U7" s="46">
        <v>4</v>
      </c>
      <c r="V7" s="49">
        <v>2</v>
      </c>
    </row>
    <row r="8" spans="1:22" ht="13.5">
      <c r="A8" s="20" t="s">
        <v>68</v>
      </c>
      <c r="B8" s="21" t="s">
        <v>69</v>
      </c>
      <c r="C8" s="46">
        <f>SUM(その４!C9,その４!C10)</f>
        <v>0</v>
      </c>
      <c r="D8" s="47">
        <f>SUM(その４!D9,その４!D10)</f>
        <v>0</v>
      </c>
      <c r="E8" s="46">
        <f>SUM(その４!E9,その４!E10)</f>
        <v>0</v>
      </c>
      <c r="F8" s="47">
        <f>SUM(その４!F9,その４!F10)</f>
        <v>0</v>
      </c>
      <c r="G8" s="46">
        <f>SUM(その４!G9,その４!G10)</f>
        <v>0</v>
      </c>
      <c r="H8" s="47">
        <f>SUM(その４!H9,その４!H10)</f>
        <v>0</v>
      </c>
      <c r="I8" s="46">
        <f>SUM(その４!I9,その４!I10)</f>
        <v>1</v>
      </c>
      <c r="J8" s="47">
        <f>SUM(その４!J9,その４!J10)</f>
        <v>0</v>
      </c>
      <c r="K8" s="46">
        <f>SUM(その４!K9,その４!K10)</f>
        <v>1</v>
      </c>
      <c r="L8" s="47">
        <f>SUM(その４!L9,その４!L10)</f>
        <v>0</v>
      </c>
      <c r="M8" s="46">
        <f>SUM(その４!M9,その４!M10)</f>
        <v>2</v>
      </c>
      <c r="N8" s="47">
        <f>SUM(その４!N9,その４!N10)</f>
        <v>0</v>
      </c>
      <c r="O8" s="46">
        <f>SUM(その４!O9,その４!O10)</f>
        <v>0</v>
      </c>
      <c r="P8" s="47">
        <f>SUM(その４!P9,その４!P10)</f>
        <v>0</v>
      </c>
      <c r="Q8" s="46">
        <f>SUM(その４!Q9,その４!Q10)</f>
        <v>1</v>
      </c>
      <c r="R8" s="47">
        <f>SUM(その４!R9,その４!R10)</f>
        <v>0</v>
      </c>
      <c r="S8" s="46">
        <f>SUM(その４!S9,その４!S10)</f>
        <v>1</v>
      </c>
      <c r="T8" s="47">
        <f>SUM(その４!T9,その４!T10)</f>
        <v>2</v>
      </c>
      <c r="U8" s="46">
        <f>SUM(その４!U9,その４!U10)</f>
        <v>11</v>
      </c>
      <c r="V8" s="49">
        <f>SUM(その４!V9,その４!V10)</f>
        <v>5</v>
      </c>
    </row>
    <row r="9" spans="1:22" ht="13.5">
      <c r="A9" s="20" t="s">
        <v>70</v>
      </c>
      <c r="B9" s="21" t="s">
        <v>71</v>
      </c>
      <c r="C9" s="46">
        <v>0</v>
      </c>
      <c r="D9" s="47">
        <v>0</v>
      </c>
      <c r="E9" s="48">
        <v>0</v>
      </c>
      <c r="F9" s="48">
        <v>0</v>
      </c>
      <c r="G9" s="46">
        <v>0</v>
      </c>
      <c r="H9" s="48">
        <v>0</v>
      </c>
      <c r="I9" s="46">
        <v>1</v>
      </c>
      <c r="J9" s="47">
        <v>0</v>
      </c>
      <c r="K9" s="48">
        <v>1</v>
      </c>
      <c r="L9" s="48">
        <v>0</v>
      </c>
      <c r="M9" s="46">
        <v>2</v>
      </c>
      <c r="N9" s="47">
        <v>0</v>
      </c>
      <c r="O9" s="48">
        <v>0</v>
      </c>
      <c r="P9" s="48">
        <v>0</v>
      </c>
      <c r="Q9" s="46">
        <v>1</v>
      </c>
      <c r="R9" s="47">
        <v>0</v>
      </c>
      <c r="S9" s="48">
        <v>1</v>
      </c>
      <c r="T9" s="48">
        <v>2</v>
      </c>
      <c r="U9" s="46">
        <v>10</v>
      </c>
      <c r="V9" s="49">
        <v>4</v>
      </c>
    </row>
    <row r="10" spans="1:22" ht="13.5">
      <c r="A10" s="20" t="s">
        <v>72</v>
      </c>
      <c r="B10" s="21" t="s">
        <v>73</v>
      </c>
      <c r="C10" s="46">
        <v>0</v>
      </c>
      <c r="D10" s="47">
        <v>0</v>
      </c>
      <c r="E10" s="48">
        <v>0</v>
      </c>
      <c r="F10" s="48">
        <v>0</v>
      </c>
      <c r="G10" s="46">
        <v>0</v>
      </c>
      <c r="H10" s="48">
        <v>0</v>
      </c>
      <c r="I10" s="46">
        <v>0</v>
      </c>
      <c r="J10" s="47">
        <v>0</v>
      </c>
      <c r="K10" s="48">
        <v>0</v>
      </c>
      <c r="L10" s="48">
        <v>0</v>
      </c>
      <c r="M10" s="46">
        <v>0</v>
      </c>
      <c r="N10" s="47">
        <v>0</v>
      </c>
      <c r="O10" s="48">
        <v>0</v>
      </c>
      <c r="P10" s="48">
        <v>0</v>
      </c>
      <c r="Q10" s="46">
        <v>0</v>
      </c>
      <c r="R10" s="47">
        <v>0</v>
      </c>
      <c r="S10" s="48">
        <v>0</v>
      </c>
      <c r="T10" s="48">
        <v>0</v>
      </c>
      <c r="U10" s="46">
        <v>1</v>
      </c>
      <c r="V10" s="49">
        <v>1</v>
      </c>
    </row>
    <row r="11" spans="1:22" ht="13.5">
      <c r="A11" s="20" t="s">
        <v>74</v>
      </c>
      <c r="B11" s="21" t="s">
        <v>75</v>
      </c>
      <c r="C11" s="46">
        <v>0</v>
      </c>
      <c r="D11" s="47">
        <v>1</v>
      </c>
      <c r="E11" s="48">
        <v>0</v>
      </c>
      <c r="F11" s="48">
        <v>1</v>
      </c>
      <c r="G11" s="46">
        <v>1</v>
      </c>
      <c r="H11" s="48">
        <v>2</v>
      </c>
      <c r="I11" s="46">
        <v>1</v>
      </c>
      <c r="J11" s="47">
        <v>0</v>
      </c>
      <c r="K11" s="48">
        <v>3</v>
      </c>
      <c r="L11" s="48">
        <v>1</v>
      </c>
      <c r="M11" s="46">
        <v>2</v>
      </c>
      <c r="N11" s="47">
        <v>2</v>
      </c>
      <c r="O11" s="48">
        <v>8</v>
      </c>
      <c r="P11" s="48">
        <v>0</v>
      </c>
      <c r="Q11" s="46">
        <v>5</v>
      </c>
      <c r="R11" s="47">
        <v>6</v>
      </c>
      <c r="S11" s="48">
        <v>13</v>
      </c>
      <c r="T11" s="48">
        <v>6</v>
      </c>
      <c r="U11" s="46">
        <v>16</v>
      </c>
      <c r="V11" s="49">
        <v>17</v>
      </c>
    </row>
    <row r="12" spans="1:22" ht="13.5">
      <c r="A12" s="20" t="s">
        <v>76</v>
      </c>
      <c r="B12" s="21" t="s">
        <v>77</v>
      </c>
      <c r="C12" s="46">
        <f>SUM(その４!C13,その４!C14,その４!C15)</f>
        <v>0</v>
      </c>
      <c r="D12" s="47">
        <f>SUM(その４!D13,その４!D14,その４!D15)</f>
        <v>0</v>
      </c>
      <c r="E12" s="46">
        <f>SUM(その４!E13,その４!E14,その４!E15)</f>
        <v>1</v>
      </c>
      <c r="F12" s="47">
        <f>SUM(その４!F13,その４!F14,その４!F15)</f>
        <v>1</v>
      </c>
      <c r="G12" s="46">
        <f>SUM(その４!G13,その４!G14,その４!G15)</f>
        <v>2</v>
      </c>
      <c r="H12" s="47">
        <f>SUM(その４!H13,その４!H14,その４!H15)</f>
        <v>0</v>
      </c>
      <c r="I12" s="46">
        <f>SUM(その４!I13,その４!I14,その４!I15)</f>
        <v>2</v>
      </c>
      <c r="J12" s="47">
        <f>SUM(その４!J13,その４!J14,その４!J15)</f>
        <v>3</v>
      </c>
      <c r="K12" s="46">
        <f>SUM(その４!K13,その４!K14,その４!K15)</f>
        <v>3</v>
      </c>
      <c r="L12" s="47">
        <f>SUM(その４!L13,その４!L14,その４!L15)</f>
        <v>4</v>
      </c>
      <c r="M12" s="46">
        <f>SUM(その４!M13,その４!M14,その４!M15)</f>
        <v>1</v>
      </c>
      <c r="N12" s="47">
        <f>SUM(その４!N13,その４!N14,その４!N15)</f>
        <v>1</v>
      </c>
      <c r="O12" s="46">
        <f>SUM(その４!O13,その４!O14,その４!O15)</f>
        <v>6</v>
      </c>
      <c r="P12" s="47">
        <f>SUM(その４!P13,その４!P14,その４!P15)</f>
        <v>6</v>
      </c>
      <c r="Q12" s="46">
        <f>SUM(その４!Q13,その４!Q14,その４!Q15)</f>
        <v>5</v>
      </c>
      <c r="R12" s="47">
        <f>SUM(その４!R13,その４!R14,その４!R15)</f>
        <v>4</v>
      </c>
      <c r="S12" s="46">
        <f>SUM(その４!S13,その４!S14,その４!S15)</f>
        <v>8</v>
      </c>
      <c r="T12" s="47">
        <f>SUM(その４!T13,その４!T14,その４!T15)</f>
        <v>8</v>
      </c>
      <c r="U12" s="46">
        <f>SUM(その４!U13,その４!U14,その４!U15)</f>
        <v>6</v>
      </c>
      <c r="V12" s="49">
        <f>SUM(その４!V13,その４!V14,その４!V15)</f>
        <v>5</v>
      </c>
    </row>
    <row r="13" spans="1:22" ht="13.5">
      <c r="A13" s="20" t="s">
        <v>78</v>
      </c>
      <c r="B13" s="21" t="s">
        <v>79</v>
      </c>
      <c r="C13" s="46">
        <v>0</v>
      </c>
      <c r="D13" s="47">
        <v>0</v>
      </c>
      <c r="E13" s="48">
        <v>1</v>
      </c>
      <c r="F13" s="48">
        <v>0</v>
      </c>
      <c r="G13" s="46">
        <v>0</v>
      </c>
      <c r="H13" s="48">
        <v>0</v>
      </c>
      <c r="I13" s="46">
        <v>0</v>
      </c>
      <c r="J13" s="47">
        <v>1</v>
      </c>
      <c r="K13" s="48">
        <v>1</v>
      </c>
      <c r="L13" s="48">
        <v>0</v>
      </c>
      <c r="M13" s="46">
        <v>0</v>
      </c>
      <c r="N13" s="47">
        <v>0</v>
      </c>
      <c r="O13" s="48">
        <v>0</v>
      </c>
      <c r="P13" s="48">
        <v>1</v>
      </c>
      <c r="Q13" s="46">
        <v>0</v>
      </c>
      <c r="R13" s="47">
        <v>0</v>
      </c>
      <c r="S13" s="48">
        <v>2</v>
      </c>
      <c r="T13" s="48">
        <v>1</v>
      </c>
      <c r="U13" s="46">
        <v>1</v>
      </c>
      <c r="V13" s="49">
        <v>1</v>
      </c>
    </row>
    <row r="14" spans="1:22" ht="13.5">
      <c r="A14" s="20" t="s">
        <v>80</v>
      </c>
      <c r="B14" s="21" t="s">
        <v>81</v>
      </c>
      <c r="C14" s="46">
        <v>0</v>
      </c>
      <c r="D14" s="47">
        <v>0</v>
      </c>
      <c r="E14" s="48">
        <v>0</v>
      </c>
      <c r="F14" s="48">
        <v>0</v>
      </c>
      <c r="G14" s="46">
        <v>2</v>
      </c>
      <c r="H14" s="48">
        <v>0</v>
      </c>
      <c r="I14" s="46">
        <v>2</v>
      </c>
      <c r="J14" s="47">
        <v>2</v>
      </c>
      <c r="K14" s="48">
        <v>2</v>
      </c>
      <c r="L14" s="48">
        <v>4</v>
      </c>
      <c r="M14" s="46">
        <v>1</v>
      </c>
      <c r="N14" s="47">
        <v>1</v>
      </c>
      <c r="O14" s="48">
        <v>5</v>
      </c>
      <c r="P14" s="48">
        <v>5</v>
      </c>
      <c r="Q14" s="46">
        <v>4</v>
      </c>
      <c r="R14" s="47">
        <v>4</v>
      </c>
      <c r="S14" s="48">
        <v>5</v>
      </c>
      <c r="T14" s="48">
        <v>6</v>
      </c>
      <c r="U14" s="46">
        <v>5</v>
      </c>
      <c r="V14" s="49">
        <v>3</v>
      </c>
    </row>
    <row r="15" spans="1:22" ht="13.5">
      <c r="A15" s="20" t="s">
        <v>82</v>
      </c>
      <c r="B15" s="21" t="s">
        <v>83</v>
      </c>
      <c r="C15" s="46">
        <v>0</v>
      </c>
      <c r="D15" s="47">
        <v>0</v>
      </c>
      <c r="E15" s="48">
        <v>0</v>
      </c>
      <c r="F15" s="48">
        <v>1</v>
      </c>
      <c r="G15" s="46">
        <v>0</v>
      </c>
      <c r="H15" s="48">
        <v>0</v>
      </c>
      <c r="I15" s="46">
        <v>0</v>
      </c>
      <c r="J15" s="47">
        <v>0</v>
      </c>
      <c r="K15" s="48">
        <v>0</v>
      </c>
      <c r="L15" s="48">
        <v>0</v>
      </c>
      <c r="M15" s="46">
        <v>0</v>
      </c>
      <c r="N15" s="47">
        <v>0</v>
      </c>
      <c r="O15" s="48">
        <v>1</v>
      </c>
      <c r="P15" s="48">
        <v>0</v>
      </c>
      <c r="Q15" s="46">
        <v>1</v>
      </c>
      <c r="R15" s="47">
        <v>0</v>
      </c>
      <c r="S15" s="48">
        <v>1</v>
      </c>
      <c r="T15" s="48">
        <v>1</v>
      </c>
      <c r="U15" s="46">
        <v>0</v>
      </c>
      <c r="V15" s="49">
        <v>1</v>
      </c>
    </row>
    <row r="16" spans="1:22" ht="13.5">
      <c r="A16" s="20" t="s">
        <v>84</v>
      </c>
      <c r="B16" s="21" t="s">
        <v>85</v>
      </c>
      <c r="C16" s="46">
        <v>0</v>
      </c>
      <c r="D16" s="47">
        <v>0</v>
      </c>
      <c r="E16" s="48">
        <v>0</v>
      </c>
      <c r="F16" s="48">
        <v>0</v>
      </c>
      <c r="G16" s="46">
        <v>0</v>
      </c>
      <c r="H16" s="48">
        <v>0</v>
      </c>
      <c r="I16" s="46">
        <v>0</v>
      </c>
      <c r="J16" s="47">
        <v>0</v>
      </c>
      <c r="K16" s="48">
        <v>0</v>
      </c>
      <c r="L16" s="48">
        <v>0</v>
      </c>
      <c r="M16" s="46">
        <v>0</v>
      </c>
      <c r="N16" s="47">
        <v>0</v>
      </c>
      <c r="O16" s="48">
        <v>0</v>
      </c>
      <c r="P16" s="48">
        <v>0</v>
      </c>
      <c r="Q16" s="46">
        <v>0</v>
      </c>
      <c r="R16" s="47">
        <v>0</v>
      </c>
      <c r="S16" s="48">
        <v>0</v>
      </c>
      <c r="T16" s="48">
        <v>0</v>
      </c>
      <c r="U16" s="46">
        <v>0</v>
      </c>
      <c r="V16" s="49">
        <v>0</v>
      </c>
    </row>
    <row r="17" spans="1:22" ht="13.5">
      <c r="A17" s="20" t="s">
        <v>86</v>
      </c>
      <c r="B17" s="21" t="s">
        <v>87</v>
      </c>
      <c r="C17" s="46">
        <v>0</v>
      </c>
      <c r="D17" s="47">
        <v>0</v>
      </c>
      <c r="E17" s="48">
        <v>0</v>
      </c>
      <c r="F17" s="48">
        <v>0</v>
      </c>
      <c r="G17" s="46">
        <v>0</v>
      </c>
      <c r="H17" s="48">
        <v>0</v>
      </c>
      <c r="I17" s="46">
        <v>0</v>
      </c>
      <c r="J17" s="47">
        <v>2</v>
      </c>
      <c r="K17" s="48">
        <v>1</v>
      </c>
      <c r="L17" s="48">
        <v>0</v>
      </c>
      <c r="M17" s="46">
        <v>0</v>
      </c>
      <c r="N17" s="47">
        <v>1</v>
      </c>
      <c r="O17" s="48">
        <v>4</v>
      </c>
      <c r="P17" s="48">
        <v>3</v>
      </c>
      <c r="Q17" s="46">
        <v>2</v>
      </c>
      <c r="R17" s="47">
        <v>2</v>
      </c>
      <c r="S17" s="48">
        <v>9</v>
      </c>
      <c r="T17" s="48">
        <v>8</v>
      </c>
      <c r="U17" s="46">
        <v>7</v>
      </c>
      <c r="V17" s="49">
        <v>7</v>
      </c>
    </row>
    <row r="18" spans="1:22" ht="13.5">
      <c r="A18" s="20" t="s">
        <v>88</v>
      </c>
      <c r="B18" s="21" t="s">
        <v>89</v>
      </c>
      <c r="C18" s="46">
        <f>SUM(その４!C19,その４!C41)</f>
        <v>13</v>
      </c>
      <c r="D18" s="47">
        <f>SUM(その４!D19,その４!D41)</f>
        <v>16</v>
      </c>
      <c r="E18" s="46">
        <f>SUM(その４!E19,その４!E41)</f>
        <v>35</v>
      </c>
      <c r="F18" s="47">
        <f>SUM(その４!F19,その４!F41)</f>
        <v>31</v>
      </c>
      <c r="G18" s="46">
        <f>SUM(その４!G19,その４!G41)</f>
        <v>53</v>
      </c>
      <c r="H18" s="47">
        <f>SUM(その４!H19,その４!H41)</f>
        <v>47</v>
      </c>
      <c r="I18" s="46">
        <f>SUM(その４!I19,その４!I41)</f>
        <v>126</v>
      </c>
      <c r="J18" s="47">
        <f>SUM(その４!J19,その４!J41)</f>
        <v>90</v>
      </c>
      <c r="K18" s="46">
        <f>SUM(その４!K19,その４!K41)</f>
        <v>247</v>
      </c>
      <c r="L18" s="47">
        <f>SUM(その４!L19,その４!L41)</f>
        <v>187</v>
      </c>
      <c r="M18" s="46">
        <f>SUM(その４!M19,その４!M41)</f>
        <v>333</v>
      </c>
      <c r="N18" s="47">
        <f>SUM(その４!N19,その４!N41)</f>
        <v>147</v>
      </c>
      <c r="O18" s="46">
        <f>SUM(その４!O19,その４!O41)</f>
        <v>397</v>
      </c>
      <c r="P18" s="47">
        <f>SUM(その４!P19,その４!P41)</f>
        <v>207</v>
      </c>
      <c r="Q18" s="46">
        <f>SUM(その４!Q19,その４!Q41)</f>
        <v>633</v>
      </c>
      <c r="R18" s="47">
        <f>SUM(その４!R19,その４!R41)</f>
        <v>299</v>
      </c>
      <c r="S18" s="46">
        <f>SUM(その４!S19,その４!S41)</f>
        <v>732</v>
      </c>
      <c r="T18" s="47">
        <f>SUM(その４!T19,その４!T41)</f>
        <v>364</v>
      </c>
      <c r="U18" s="46">
        <f>SUM(その４!U19,その４!U41)</f>
        <v>681</v>
      </c>
      <c r="V18" s="49">
        <f>SUM(その４!V19,その４!V41)</f>
        <v>429</v>
      </c>
    </row>
    <row r="19" spans="1:22" ht="13.5">
      <c r="A19" s="20" t="s">
        <v>90</v>
      </c>
      <c r="B19" s="21" t="s">
        <v>91</v>
      </c>
      <c r="C19" s="46">
        <f>SUM(その４!C20,その４!C21,その４!C22,その４!C23,その４!C24,その４!C25,その４!C26,その４!C27,その４!C28,その４!C29,その４!C30,その４!C31,その４!C32,その４!C33,その４!C34,その４!C35,その４!C36,その４!C37,その４!C38,その４!C39,その４!C40)</f>
        <v>12</v>
      </c>
      <c r="D19" s="47">
        <f>SUM(その４!D20,その４!D21,その４!D22,その４!D23,その４!D24,その４!D25,その４!D26,その４!D27,その４!D28,その４!D29,その４!D30,その４!D31,その４!D32,その４!D33,その４!D34,その４!D35,その４!D36,その４!D37,その４!D38,その４!D39,その４!D40)</f>
        <v>16</v>
      </c>
      <c r="E19" s="46">
        <f>SUM(その４!E20,その４!E21,その４!E22,その４!E23,その４!E24,その４!E25,その４!E26,その４!E27,その４!E28,その４!E29,その４!E30,その４!E31,その４!E32,その４!E33,その４!E34,その４!E35,その４!E36,その４!E37,その４!E38,その４!E39,その４!E40)</f>
        <v>35</v>
      </c>
      <c r="F19" s="47">
        <f>SUM(その４!F20,その４!F21,その４!F22,その４!F23,その４!F24,その４!F25,その４!F26,その４!F27,その４!F28,その４!F29,その４!F30,その４!F31,その４!F32,その４!F33,その４!F34,その４!F35,その４!F36,その４!F37,その４!F38,その４!F39,その４!F40)</f>
        <v>29</v>
      </c>
      <c r="G19" s="46">
        <f>SUM(その４!G20,その４!G21,その４!G22,その４!G23,その４!G24,その４!G25,その４!G26,その４!G27,その４!G28,その４!G29,その４!G30,その４!G31,その４!G32,その４!G33,その４!G34,その４!G35,その４!G36,その４!G37,その４!G38,その４!G39,その４!G40)</f>
        <v>53</v>
      </c>
      <c r="H19" s="47">
        <f>SUM(その４!H20,その４!H21,その４!H22,その４!H23,その４!H24,その４!H25,その４!H26,その４!H27,その４!H28,その４!H29,その４!H30,その４!H31,その４!H32,その４!H33,その４!H34,その４!H35,その４!H36,その４!H37,その４!H38,その４!H39,その４!H40)</f>
        <v>47</v>
      </c>
      <c r="I19" s="46">
        <f>SUM(その４!I20,その４!I21,その４!I22,その４!I23,その４!I24,その４!I25,その４!I26,その４!I27,その４!I28,その４!I29,その４!I30,その４!I31,その４!I32,その４!I33,その４!I34,その４!I35,その４!I36,その４!I37,その４!I38,その４!I39,その４!I40)</f>
        <v>124</v>
      </c>
      <c r="J19" s="47">
        <f>SUM(その４!J20,その４!J21,その４!J22,その４!J23,その４!J24,その４!J25,その４!J26,その４!J27,その４!J28,その４!J29,その４!J30,その４!J31,その４!J32,その４!J33,その４!J34,その４!J35,その４!J36,その４!J37,その４!J38,その４!J39,その４!J40)</f>
        <v>87</v>
      </c>
      <c r="K19" s="46">
        <f>SUM(その４!K20,その４!K21,その４!K22,その４!K23,その４!K24,その４!K25,その４!K26,その４!K27,その４!K28,その４!K29,その４!K30,その４!K31,その４!K32,その４!K33,その４!K34,その４!K35,その４!K36,その４!K37,その４!K38,その４!K39,その４!K40)</f>
        <v>243</v>
      </c>
      <c r="L19" s="47">
        <f>SUM(その４!L20,その４!L21,その４!L22,その４!L23,その４!L24,その４!L25,その４!L26,その４!L27,その４!L28,その４!L29,その４!L30,その４!L31,その４!L32,その４!L33,その４!L34,その４!L35,その４!L36,その４!L37,その４!L38,その４!L39,その４!L40)</f>
        <v>185</v>
      </c>
      <c r="M19" s="46">
        <f>SUM(その４!M20,その４!M21,その４!M22,その４!M23,その４!M24,その４!M25,その４!M26,その４!M27,その４!M28,その４!M29,その４!M30,その４!M31,その４!M32,その４!M33,その４!M34,その４!M35,その４!M36,その４!M37,その４!M38,その４!M39,その４!M40)</f>
        <v>326</v>
      </c>
      <c r="N19" s="47">
        <f>SUM(その４!N20,その４!N21,その４!N22,その４!N23,その４!N24,その４!N25,その４!N26,その４!N27,その４!N28,その４!N29,その４!N30,その４!N31,その４!N32,その４!N33,その４!N34,その４!N35,その４!N36,その４!N37,その４!N38,その４!N39,その４!N40)</f>
        <v>144</v>
      </c>
      <c r="O19" s="46">
        <f>SUM(その４!O20,その４!O21,その４!O22,その４!O23,その４!O24,その４!O25,その４!O26,その４!O27,その４!O28,その４!O29,その４!O30,その４!O31,その４!O32,その４!O33,その４!O34,その４!O35,その４!O36,その４!O37,その４!O38,その４!O39,その４!O40)</f>
        <v>390</v>
      </c>
      <c r="P19" s="47">
        <f>SUM(その４!P20,その４!P21,その４!P22,その４!P23,その４!P24,その４!P25,その４!P26,その４!P27,その４!P28,その４!P29,その４!P30,その４!P31,その４!P32,その４!P33,その４!P34,その４!P35,その４!P36,その４!P37,その４!P38,その４!P39,その４!P40)</f>
        <v>201</v>
      </c>
      <c r="Q19" s="46">
        <f>SUM(その４!Q20,その４!Q21,その４!Q22,その４!Q23,その４!Q24,その４!Q25,その４!Q26,その４!Q27,その４!Q28,その４!Q29,その４!Q30,その４!Q31,その４!Q32,その４!Q33,その４!Q34,その４!Q35,その４!Q36,その４!Q37,その４!Q38,その４!Q39,その４!Q40)</f>
        <v>619</v>
      </c>
      <c r="R19" s="47">
        <f>SUM(その４!R20,その４!R21,その４!R22,その４!R23,その４!R24,その４!R25,その４!R26,その４!R27,その４!R28,その４!R29,その４!R30,その４!R31,その４!R32,その４!R33,その４!R34,その４!R35,その４!R36,その４!R37,その４!R38,その４!R39,その４!R40)</f>
        <v>295</v>
      </c>
      <c r="S19" s="46">
        <f>SUM(その４!S20,その４!S21,その４!S22,その４!S23,その４!S24,その４!S25,その４!S26,その４!S27,その４!S28,その４!S29,その４!S30,その４!S31,その４!S32,その４!S33,その４!S34,その４!S35,その４!S36,その４!S37,その４!S38,その４!S39,その４!S40)</f>
        <v>717</v>
      </c>
      <c r="T19" s="47">
        <f>SUM(その４!T20,その４!T21,その４!T22,その４!T23,その４!T24,その４!T25,その４!T26,その４!T27,その４!T28,その４!T29,その４!T30,その４!T31,その４!T32,その４!T33,その４!T34,その４!T35,その４!T36,その４!T37,その４!T38,その４!T39,その４!T40)</f>
        <v>355</v>
      </c>
      <c r="U19" s="46">
        <f>SUM(その４!U20,その４!U21,その４!U22,その４!U23,その４!U24,その４!U25,その４!U26,その４!U27,その４!U28,その４!U29,その４!U30,その４!U31,その４!U32,その４!U33,その４!U34,その４!U35,その４!U36,その４!U37,その４!U38,その４!U39,その４!U40)</f>
        <v>663</v>
      </c>
      <c r="V19" s="49">
        <f>SUM(その４!V20,その４!V21,その４!V22,その４!V23,その４!V24,その４!V25,その４!V26,その４!V27,その４!V28,その４!V29,その４!V30,その４!V31,その４!V32,その４!V33,その４!V34,その４!V35,その４!V36,その４!V37,その４!V38,その４!V39,その４!V40)</f>
        <v>412</v>
      </c>
    </row>
    <row r="20" spans="1:22" ht="13.5">
      <c r="A20" s="20" t="s">
        <v>92</v>
      </c>
      <c r="B20" s="21" t="s">
        <v>93</v>
      </c>
      <c r="C20" s="46">
        <v>0</v>
      </c>
      <c r="D20" s="47">
        <v>0</v>
      </c>
      <c r="E20" s="48">
        <v>1</v>
      </c>
      <c r="F20" s="48">
        <v>0</v>
      </c>
      <c r="G20" s="46">
        <v>1</v>
      </c>
      <c r="H20" s="48">
        <v>0</v>
      </c>
      <c r="I20" s="46">
        <v>2</v>
      </c>
      <c r="J20" s="47">
        <v>1</v>
      </c>
      <c r="K20" s="48">
        <v>5</v>
      </c>
      <c r="L20" s="48">
        <v>0</v>
      </c>
      <c r="M20" s="46">
        <v>16</v>
      </c>
      <c r="N20" s="47">
        <v>1</v>
      </c>
      <c r="O20" s="48">
        <v>9</v>
      </c>
      <c r="P20" s="48">
        <v>0</v>
      </c>
      <c r="Q20" s="46">
        <v>10</v>
      </c>
      <c r="R20" s="47">
        <v>3</v>
      </c>
      <c r="S20" s="48">
        <v>11</v>
      </c>
      <c r="T20" s="48">
        <v>4</v>
      </c>
      <c r="U20" s="46">
        <v>8</v>
      </c>
      <c r="V20" s="49">
        <v>4</v>
      </c>
    </row>
    <row r="21" spans="1:22" ht="13.5">
      <c r="A21" s="20" t="s">
        <v>94</v>
      </c>
      <c r="B21" s="21" t="s">
        <v>95</v>
      </c>
      <c r="C21" s="46">
        <v>0</v>
      </c>
      <c r="D21" s="47">
        <v>0</v>
      </c>
      <c r="E21" s="48">
        <v>0</v>
      </c>
      <c r="F21" s="48">
        <v>0</v>
      </c>
      <c r="G21" s="46">
        <v>3</v>
      </c>
      <c r="H21" s="48">
        <v>0</v>
      </c>
      <c r="I21" s="46">
        <v>7</v>
      </c>
      <c r="J21" s="47">
        <v>1</v>
      </c>
      <c r="K21" s="48">
        <v>20</v>
      </c>
      <c r="L21" s="48">
        <v>5</v>
      </c>
      <c r="M21" s="46">
        <v>23</v>
      </c>
      <c r="N21" s="47">
        <v>5</v>
      </c>
      <c r="O21" s="48">
        <v>25</v>
      </c>
      <c r="P21" s="48">
        <v>4</v>
      </c>
      <c r="Q21" s="46">
        <v>33</v>
      </c>
      <c r="R21" s="47">
        <v>6</v>
      </c>
      <c r="S21" s="48">
        <v>33</v>
      </c>
      <c r="T21" s="48">
        <v>3</v>
      </c>
      <c r="U21" s="46">
        <v>19</v>
      </c>
      <c r="V21" s="49">
        <v>5</v>
      </c>
    </row>
    <row r="22" spans="1:22" ht="13.5">
      <c r="A22" s="20" t="s">
        <v>96</v>
      </c>
      <c r="B22" s="21" t="s">
        <v>97</v>
      </c>
      <c r="C22" s="46">
        <v>1</v>
      </c>
      <c r="D22" s="47">
        <v>2</v>
      </c>
      <c r="E22" s="48">
        <v>10</v>
      </c>
      <c r="F22" s="48">
        <v>2</v>
      </c>
      <c r="G22" s="46">
        <v>16</v>
      </c>
      <c r="H22" s="48">
        <v>6</v>
      </c>
      <c r="I22" s="46">
        <v>20</v>
      </c>
      <c r="J22" s="47">
        <v>11</v>
      </c>
      <c r="K22" s="48">
        <v>40</v>
      </c>
      <c r="L22" s="48">
        <v>20</v>
      </c>
      <c r="M22" s="46">
        <v>45</v>
      </c>
      <c r="N22" s="47">
        <v>15</v>
      </c>
      <c r="O22" s="48">
        <v>65</v>
      </c>
      <c r="P22" s="48">
        <v>31</v>
      </c>
      <c r="Q22" s="46">
        <v>105</v>
      </c>
      <c r="R22" s="47">
        <v>25</v>
      </c>
      <c r="S22" s="48">
        <v>122</v>
      </c>
      <c r="T22" s="48">
        <v>36</v>
      </c>
      <c r="U22" s="46">
        <v>99</v>
      </c>
      <c r="V22" s="49">
        <v>51</v>
      </c>
    </row>
    <row r="23" spans="1:22" ht="13.5">
      <c r="A23" s="20" t="s">
        <v>98</v>
      </c>
      <c r="B23" s="21" t="s">
        <v>99</v>
      </c>
      <c r="C23" s="46">
        <v>2</v>
      </c>
      <c r="D23" s="47">
        <v>2</v>
      </c>
      <c r="E23" s="48">
        <v>3</v>
      </c>
      <c r="F23" s="48">
        <v>0</v>
      </c>
      <c r="G23" s="46">
        <v>2</v>
      </c>
      <c r="H23" s="48">
        <v>3</v>
      </c>
      <c r="I23" s="46">
        <v>9</v>
      </c>
      <c r="J23" s="47">
        <v>4</v>
      </c>
      <c r="K23" s="48">
        <v>19</v>
      </c>
      <c r="L23" s="48">
        <v>17</v>
      </c>
      <c r="M23" s="46">
        <v>21</v>
      </c>
      <c r="N23" s="47">
        <v>14</v>
      </c>
      <c r="O23" s="48">
        <v>18</v>
      </c>
      <c r="P23" s="48">
        <v>20</v>
      </c>
      <c r="Q23" s="46">
        <v>33</v>
      </c>
      <c r="R23" s="47">
        <v>39</v>
      </c>
      <c r="S23" s="48">
        <v>46</v>
      </c>
      <c r="T23" s="48">
        <v>49</v>
      </c>
      <c r="U23" s="46">
        <v>45</v>
      </c>
      <c r="V23" s="49">
        <v>49</v>
      </c>
    </row>
    <row r="24" spans="1:22" ht="13.5">
      <c r="A24" s="20" t="s">
        <v>100</v>
      </c>
      <c r="B24" s="21" t="s">
        <v>101</v>
      </c>
      <c r="C24" s="46">
        <v>2</v>
      </c>
      <c r="D24" s="47">
        <v>1</v>
      </c>
      <c r="E24" s="48">
        <v>2</v>
      </c>
      <c r="F24" s="48">
        <v>0</v>
      </c>
      <c r="G24" s="46">
        <v>2</v>
      </c>
      <c r="H24" s="48">
        <v>2</v>
      </c>
      <c r="I24" s="46">
        <v>5</v>
      </c>
      <c r="J24" s="47">
        <v>6</v>
      </c>
      <c r="K24" s="48">
        <v>7</v>
      </c>
      <c r="L24" s="48">
        <v>7</v>
      </c>
      <c r="M24" s="46">
        <v>10</v>
      </c>
      <c r="N24" s="47">
        <v>9</v>
      </c>
      <c r="O24" s="48">
        <v>16</v>
      </c>
      <c r="P24" s="48">
        <v>8</v>
      </c>
      <c r="Q24" s="46">
        <v>22</v>
      </c>
      <c r="R24" s="47">
        <v>7</v>
      </c>
      <c r="S24" s="48">
        <v>23</v>
      </c>
      <c r="T24" s="48">
        <v>10</v>
      </c>
      <c r="U24" s="46">
        <v>25</v>
      </c>
      <c r="V24" s="49">
        <v>17</v>
      </c>
    </row>
    <row r="25" spans="1:22" ht="13.5">
      <c r="A25" s="20" t="s">
        <v>102</v>
      </c>
      <c r="B25" s="21" t="s">
        <v>103</v>
      </c>
      <c r="C25" s="46">
        <v>0</v>
      </c>
      <c r="D25" s="47">
        <v>0</v>
      </c>
      <c r="E25" s="48">
        <v>3</v>
      </c>
      <c r="F25" s="48">
        <v>0</v>
      </c>
      <c r="G25" s="46">
        <v>2</v>
      </c>
      <c r="H25" s="48">
        <v>2</v>
      </c>
      <c r="I25" s="46">
        <v>13</v>
      </c>
      <c r="J25" s="47">
        <v>2</v>
      </c>
      <c r="K25" s="48">
        <v>32</v>
      </c>
      <c r="L25" s="48">
        <v>10</v>
      </c>
      <c r="M25" s="46">
        <v>39</v>
      </c>
      <c r="N25" s="47">
        <v>5</v>
      </c>
      <c r="O25" s="48">
        <v>44</v>
      </c>
      <c r="P25" s="48">
        <v>16</v>
      </c>
      <c r="Q25" s="46">
        <v>69</v>
      </c>
      <c r="R25" s="47">
        <v>27</v>
      </c>
      <c r="S25" s="48">
        <v>59</v>
      </c>
      <c r="T25" s="48">
        <v>28</v>
      </c>
      <c r="U25" s="46">
        <v>34</v>
      </c>
      <c r="V25" s="49">
        <v>35</v>
      </c>
    </row>
    <row r="26" spans="1:22" ht="13.5">
      <c r="A26" s="20" t="s">
        <v>104</v>
      </c>
      <c r="B26" s="21" t="s">
        <v>105</v>
      </c>
      <c r="C26" s="46">
        <v>0</v>
      </c>
      <c r="D26" s="47">
        <v>0</v>
      </c>
      <c r="E26" s="48">
        <v>0</v>
      </c>
      <c r="F26" s="48">
        <v>0</v>
      </c>
      <c r="G26" s="46">
        <v>0</v>
      </c>
      <c r="H26" s="48">
        <v>0</v>
      </c>
      <c r="I26" s="46">
        <v>4</v>
      </c>
      <c r="J26" s="47">
        <v>0</v>
      </c>
      <c r="K26" s="48">
        <v>6</v>
      </c>
      <c r="L26" s="48">
        <v>7</v>
      </c>
      <c r="M26" s="46">
        <v>14</v>
      </c>
      <c r="N26" s="47">
        <v>4</v>
      </c>
      <c r="O26" s="48">
        <v>19</v>
      </c>
      <c r="P26" s="48">
        <v>12</v>
      </c>
      <c r="Q26" s="46">
        <v>24</v>
      </c>
      <c r="R26" s="47">
        <v>17</v>
      </c>
      <c r="S26" s="48">
        <v>32</v>
      </c>
      <c r="T26" s="48">
        <v>28</v>
      </c>
      <c r="U26" s="46">
        <v>37</v>
      </c>
      <c r="V26" s="49">
        <v>36</v>
      </c>
    </row>
    <row r="27" spans="1:22" ht="13.5">
      <c r="A27" s="20" t="s">
        <v>106</v>
      </c>
      <c r="B27" s="21" t="s">
        <v>107</v>
      </c>
      <c r="C27" s="46">
        <v>3</v>
      </c>
      <c r="D27" s="47">
        <v>0</v>
      </c>
      <c r="E27" s="48">
        <v>0</v>
      </c>
      <c r="F27" s="48">
        <v>0</v>
      </c>
      <c r="G27" s="46">
        <v>3</v>
      </c>
      <c r="H27" s="48">
        <v>2</v>
      </c>
      <c r="I27" s="46">
        <v>11</v>
      </c>
      <c r="J27" s="47">
        <v>3</v>
      </c>
      <c r="K27" s="48">
        <v>21</v>
      </c>
      <c r="L27" s="48">
        <v>16</v>
      </c>
      <c r="M27" s="46">
        <v>30</v>
      </c>
      <c r="N27" s="47">
        <v>14</v>
      </c>
      <c r="O27" s="48">
        <v>37</v>
      </c>
      <c r="P27" s="48">
        <v>16</v>
      </c>
      <c r="Q27" s="46">
        <v>47</v>
      </c>
      <c r="R27" s="47">
        <v>42</v>
      </c>
      <c r="S27" s="48">
        <v>40</v>
      </c>
      <c r="T27" s="48">
        <v>43</v>
      </c>
      <c r="U27" s="46">
        <v>47</v>
      </c>
      <c r="V27" s="49">
        <v>46</v>
      </c>
    </row>
    <row r="28" spans="1:22" ht="13.5">
      <c r="A28" s="20" t="s">
        <v>108</v>
      </c>
      <c r="B28" s="21" t="s">
        <v>109</v>
      </c>
      <c r="C28" s="46">
        <v>0</v>
      </c>
      <c r="D28" s="47">
        <v>0</v>
      </c>
      <c r="E28" s="48">
        <v>0</v>
      </c>
      <c r="F28" s="48">
        <v>0</v>
      </c>
      <c r="G28" s="46">
        <v>0</v>
      </c>
      <c r="H28" s="48">
        <v>0</v>
      </c>
      <c r="I28" s="46">
        <v>1</v>
      </c>
      <c r="J28" s="47">
        <v>0</v>
      </c>
      <c r="K28" s="48">
        <v>0</v>
      </c>
      <c r="L28" s="48">
        <v>0</v>
      </c>
      <c r="M28" s="46">
        <v>6</v>
      </c>
      <c r="N28" s="47">
        <v>0</v>
      </c>
      <c r="O28" s="48">
        <v>3</v>
      </c>
      <c r="P28" s="48">
        <v>0</v>
      </c>
      <c r="Q28" s="46">
        <v>5</v>
      </c>
      <c r="R28" s="47">
        <v>0</v>
      </c>
      <c r="S28" s="48">
        <v>3</v>
      </c>
      <c r="T28" s="48">
        <v>0</v>
      </c>
      <c r="U28" s="46">
        <v>3</v>
      </c>
      <c r="V28" s="49">
        <v>1</v>
      </c>
    </row>
    <row r="29" spans="1:22" ht="13.5">
      <c r="A29" s="20" t="s">
        <v>110</v>
      </c>
      <c r="B29" s="21" t="s">
        <v>111</v>
      </c>
      <c r="C29" s="46">
        <v>0</v>
      </c>
      <c r="D29" s="47">
        <v>1</v>
      </c>
      <c r="E29" s="48">
        <v>5</v>
      </c>
      <c r="F29" s="48">
        <v>3</v>
      </c>
      <c r="G29" s="46">
        <v>10</v>
      </c>
      <c r="H29" s="48">
        <v>3</v>
      </c>
      <c r="I29" s="46">
        <v>23</v>
      </c>
      <c r="J29" s="47">
        <v>10</v>
      </c>
      <c r="K29" s="48">
        <v>59</v>
      </c>
      <c r="L29" s="48">
        <v>12</v>
      </c>
      <c r="M29" s="46">
        <v>67</v>
      </c>
      <c r="N29" s="47">
        <v>9</v>
      </c>
      <c r="O29" s="48">
        <v>85</v>
      </c>
      <c r="P29" s="48">
        <v>30</v>
      </c>
      <c r="Q29" s="46">
        <v>154</v>
      </c>
      <c r="R29" s="47">
        <v>34</v>
      </c>
      <c r="S29" s="48">
        <v>208</v>
      </c>
      <c r="T29" s="48">
        <v>49</v>
      </c>
      <c r="U29" s="46">
        <v>185</v>
      </c>
      <c r="V29" s="49">
        <v>52</v>
      </c>
    </row>
    <row r="30" spans="1:22" ht="13.5">
      <c r="A30" s="20" t="s">
        <v>112</v>
      </c>
      <c r="B30" s="21" t="s">
        <v>113</v>
      </c>
      <c r="C30" s="46">
        <v>0</v>
      </c>
      <c r="D30" s="47">
        <v>0</v>
      </c>
      <c r="E30" s="48">
        <v>0</v>
      </c>
      <c r="F30" s="48">
        <v>0</v>
      </c>
      <c r="G30" s="46">
        <v>0</v>
      </c>
      <c r="H30" s="48">
        <v>1</v>
      </c>
      <c r="I30" s="46">
        <v>0</v>
      </c>
      <c r="J30" s="47">
        <v>0</v>
      </c>
      <c r="K30" s="48">
        <v>2</v>
      </c>
      <c r="L30" s="48">
        <v>1</v>
      </c>
      <c r="M30" s="46">
        <v>1</v>
      </c>
      <c r="N30" s="47">
        <v>1</v>
      </c>
      <c r="O30" s="48">
        <v>4</v>
      </c>
      <c r="P30" s="48">
        <v>1</v>
      </c>
      <c r="Q30" s="46">
        <v>3</v>
      </c>
      <c r="R30" s="47">
        <v>1</v>
      </c>
      <c r="S30" s="48">
        <v>0</v>
      </c>
      <c r="T30" s="48">
        <v>1</v>
      </c>
      <c r="U30" s="46">
        <v>2</v>
      </c>
      <c r="V30" s="49">
        <v>0</v>
      </c>
    </row>
    <row r="31" spans="1:22" ht="13.5">
      <c r="A31" s="20" t="s">
        <v>114</v>
      </c>
      <c r="B31" s="21" t="s">
        <v>115</v>
      </c>
      <c r="C31" s="46">
        <v>0</v>
      </c>
      <c r="D31" s="47">
        <v>5</v>
      </c>
      <c r="E31" s="48">
        <v>0</v>
      </c>
      <c r="F31" s="48">
        <v>16</v>
      </c>
      <c r="G31" s="46">
        <v>0</v>
      </c>
      <c r="H31" s="48">
        <v>14</v>
      </c>
      <c r="I31" s="46">
        <v>0</v>
      </c>
      <c r="J31" s="47">
        <v>27</v>
      </c>
      <c r="K31" s="48">
        <v>0</v>
      </c>
      <c r="L31" s="48">
        <v>43</v>
      </c>
      <c r="M31" s="46">
        <v>0</v>
      </c>
      <c r="N31" s="47">
        <v>22</v>
      </c>
      <c r="O31" s="48">
        <v>1</v>
      </c>
      <c r="P31" s="48">
        <v>24</v>
      </c>
      <c r="Q31" s="46">
        <v>0</v>
      </c>
      <c r="R31" s="47">
        <v>29</v>
      </c>
      <c r="S31" s="48">
        <v>1</v>
      </c>
      <c r="T31" s="48">
        <v>19</v>
      </c>
      <c r="U31" s="46">
        <v>0</v>
      </c>
      <c r="V31" s="49">
        <v>17</v>
      </c>
    </row>
    <row r="32" spans="1:22" ht="13.5">
      <c r="A32" s="20" t="s">
        <v>116</v>
      </c>
      <c r="B32" s="21" t="s">
        <v>117</v>
      </c>
      <c r="C32" s="46">
        <v>0</v>
      </c>
      <c r="D32" s="47">
        <v>3</v>
      </c>
      <c r="E32" s="48">
        <v>0</v>
      </c>
      <c r="F32" s="48">
        <v>3</v>
      </c>
      <c r="G32" s="46">
        <v>0</v>
      </c>
      <c r="H32" s="48">
        <v>0</v>
      </c>
      <c r="I32" s="46">
        <v>0</v>
      </c>
      <c r="J32" s="47">
        <v>4</v>
      </c>
      <c r="K32" s="48">
        <v>0</v>
      </c>
      <c r="L32" s="48">
        <v>10</v>
      </c>
      <c r="M32" s="46">
        <v>0</v>
      </c>
      <c r="N32" s="47">
        <v>12</v>
      </c>
      <c r="O32" s="48">
        <v>0</v>
      </c>
      <c r="P32" s="48">
        <v>7</v>
      </c>
      <c r="Q32" s="46">
        <v>0</v>
      </c>
      <c r="R32" s="47">
        <v>7</v>
      </c>
      <c r="S32" s="48">
        <v>0</v>
      </c>
      <c r="T32" s="48">
        <v>12</v>
      </c>
      <c r="U32" s="46">
        <v>0</v>
      </c>
      <c r="V32" s="49">
        <v>9</v>
      </c>
    </row>
    <row r="33" spans="1:22" ht="13.5">
      <c r="A33" s="20" t="s">
        <v>118</v>
      </c>
      <c r="B33" s="21" t="s">
        <v>119</v>
      </c>
      <c r="C33" s="46">
        <v>0</v>
      </c>
      <c r="D33" s="47">
        <v>1</v>
      </c>
      <c r="E33" s="48">
        <v>0</v>
      </c>
      <c r="F33" s="48">
        <v>3</v>
      </c>
      <c r="G33" s="46">
        <v>0</v>
      </c>
      <c r="H33" s="48">
        <v>5</v>
      </c>
      <c r="I33" s="46">
        <v>0</v>
      </c>
      <c r="J33" s="47">
        <v>6</v>
      </c>
      <c r="K33" s="48">
        <v>0</v>
      </c>
      <c r="L33" s="48">
        <v>19</v>
      </c>
      <c r="M33" s="46">
        <v>0</v>
      </c>
      <c r="N33" s="47">
        <v>8</v>
      </c>
      <c r="O33" s="48">
        <v>0</v>
      </c>
      <c r="P33" s="48">
        <v>6</v>
      </c>
      <c r="Q33" s="46">
        <v>0</v>
      </c>
      <c r="R33" s="47">
        <v>9</v>
      </c>
      <c r="S33" s="48">
        <v>0</v>
      </c>
      <c r="T33" s="48">
        <v>6</v>
      </c>
      <c r="U33" s="46">
        <v>0</v>
      </c>
      <c r="V33" s="49">
        <v>16</v>
      </c>
    </row>
    <row r="34" spans="1:22" ht="13.5">
      <c r="A34" s="20" t="s">
        <v>120</v>
      </c>
      <c r="B34" s="21" t="s">
        <v>121</v>
      </c>
      <c r="C34" s="46">
        <v>0</v>
      </c>
      <c r="D34" s="47">
        <v>0</v>
      </c>
      <c r="E34" s="48">
        <v>1</v>
      </c>
      <c r="F34" s="48">
        <v>0</v>
      </c>
      <c r="G34" s="46">
        <v>1</v>
      </c>
      <c r="H34" s="48">
        <v>0</v>
      </c>
      <c r="I34" s="46">
        <v>0</v>
      </c>
      <c r="J34" s="47">
        <v>0</v>
      </c>
      <c r="K34" s="48">
        <v>3</v>
      </c>
      <c r="L34" s="48">
        <v>0</v>
      </c>
      <c r="M34" s="46">
        <v>8</v>
      </c>
      <c r="N34" s="47">
        <v>0</v>
      </c>
      <c r="O34" s="48">
        <v>17</v>
      </c>
      <c r="P34" s="48">
        <v>0</v>
      </c>
      <c r="Q34" s="46">
        <v>22</v>
      </c>
      <c r="R34" s="47">
        <v>0</v>
      </c>
      <c r="S34" s="48">
        <v>45</v>
      </c>
      <c r="T34" s="48">
        <v>0</v>
      </c>
      <c r="U34" s="46">
        <v>64</v>
      </c>
      <c r="V34" s="49">
        <v>0</v>
      </c>
    </row>
    <row r="35" spans="1:22" ht="13.5">
      <c r="A35" s="20" t="s">
        <v>122</v>
      </c>
      <c r="B35" s="21" t="s">
        <v>123</v>
      </c>
      <c r="C35" s="46">
        <v>0</v>
      </c>
      <c r="D35" s="47">
        <v>0</v>
      </c>
      <c r="E35" s="48">
        <v>0</v>
      </c>
      <c r="F35" s="48">
        <v>0</v>
      </c>
      <c r="G35" s="46">
        <v>0</v>
      </c>
      <c r="H35" s="48">
        <v>0</v>
      </c>
      <c r="I35" s="46">
        <v>2</v>
      </c>
      <c r="J35" s="47">
        <v>1</v>
      </c>
      <c r="K35" s="48">
        <v>4</v>
      </c>
      <c r="L35" s="48">
        <v>1</v>
      </c>
      <c r="M35" s="46">
        <v>6</v>
      </c>
      <c r="N35" s="47">
        <v>1</v>
      </c>
      <c r="O35" s="48">
        <v>9</v>
      </c>
      <c r="P35" s="48">
        <v>0</v>
      </c>
      <c r="Q35" s="46">
        <v>14</v>
      </c>
      <c r="R35" s="47">
        <v>5</v>
      </c>
      <c r="S35" s="48">
        <v>16</v>
      </c>
      <c r="T35" s="48">
        <v>5</v>
      </c>
      <c r="U35" s="46">
        <v>19</v>
      </c>
      <c r="V35" s="49">
        <v>8</v>
      </c>
    </row>
    <row r="36" spans="1:22" ht="13.5">
      <c r="A36" s="20" t="s">
        <v>124</v>
      </c>
      <c r="B36" s="21" t="s">
        <v>125</v>
      </c>
      <c r="C36" s="46">
        <v>0</v>
      </c>
      <c r="D36" s="47">
        <v>0</v>
      </c>
      <c r="E36" s="48">
        <v>1</v>
      </c>
      <c r="F36" s="48">
        <v>0</v>
      </c>
      <c r="G36" s="46">
        <v>4</v>
      </c>
      <c r="H36" s="48">
        <v>0</v>
      </c>
      <c r="I36" s="46">
        <v>1</v>
      </c>
      <c r="J36" s="47">
        <v>0</v>
      </c>
      <c r="K36" s="48">
        <v>1</v>
      </c>
      <c r="L36" s="48">
        <v>0</v>
      </c>
      <c r="M36" s="46">
        <v>3</v>
      </c>
      <c r="N36" s="47">
        <v>3</v>
      </c>
      <c r="O36" s="48">
        <v>3</v>
      </c>
      <c r="P36" s="48">
        <v>1</v>
      </c>
      <c r="Q36" s="46">
        <v>3</v>
      </c>
      <c r="R36" s="47">
        <v>3</v>
      </c>
      <c r="S36" s="48">
        <v>4</v>
      </c>
      <c r="T36" s="48">
        <v>2</v>
      </c>
      <c r="U36" s="46">
        <v>1</v>
      </c>
      <c r="V36" s="49">
        <v>2</v>
      </c>
    </row>
    <row r="37" spans="1:22" ht="13.5">
      <c r="A37" s="20" t="s">
        <v>126</v>
      </c>
      <c r="B37" s="21" t="s">
        <v>127</v>
      </c>
      <c r="C37" s="46">
        <v>1</v>
      </c>
      <c r="D37" s="47">
        <v>0</v>
      </c>
      <c r="E37" s="48">
        <v>2</v>
      </c>
      <c r="F37" s="48">
        <v>1</v>
      </c>
      <c r="G37" s="46">
        <v>2</v>
      </c>
      <c r="H37" s="48">
        <v>1</v>
      </c>
      <c r="I37" s="46">
        <v>5</v>
      </c>
      <c r="J37" s="47">
        <v>1</v>
      </c>
      <c r="K37" s="48">
        <v>6</v>
      </c>
      <c r="L37" s="48">
        <v>3</v>
      </c>
      <c r="M37" s="46">
        <v>4</v>
      </c>
      <c r="N37" s="47">
        <v>7</v>
      </c>
      <c r="O37" s="48">
        <v>8</v>
      </c>
      <c r="P37" s="48">
        <v>3</v>
      </c>
      <c r="Q37" s="46">
        <v>8</v>
      </c>
      <c r="R37" s="47">
        <v>7</v>
      </c>
      <c r="S37" s="48">
        <v>9</v>
      </c>
      <c r="T37" s="48">
        <v>12</v>
      </c>
      <c r="U37" s="46">
        <v>16</v>
      </c>
      <c r="V37" s="49">
        <v>17</v>
      </c>
    </row>
    <row r="38" spans="1:22" ht="13.5">
      <c r="A38" s="20" t="s">
        <v>128</v>
      </c>
      <c r="B38" s="21" t="s">
        <v>129</v>
      </c>
      <c r="C38" s="46">
        <v>2</v>
      </c>
      <c r="D38" s="47">
        <v>1</v>
      </c>
      <c r="E38" s="48">
        <v>3</v>
      </c>
      <c r="F38" s="48">
        <v>0</v>
      </c>
      <c r="G38" s="46">
        <v>2</v>
      </c>
      <c r="H38" s="48">
        <v>2</v>
      </c>
      <c r="I38" s="46">
        <v>6</v>
      </c>
      <c r="J38" s="47">
        <v>2</v>
      </c>
      <c r="K38" s="48">
        <v>6</v>
      </c>
      <c r="L38" s="48">
        <v>3</v>
      </c>
      <c r="M38" s="46">
        <v>8</v>
      </c>
      <c r="N38" s="47">
        <v>4</v>
      </c>
      <c r="O38" s="48">
        <v>6</v>
      </c>
      <c r="P38" s="48">
        <v>6</v>
      </c>
      <c r="Q38" s="46">
        <v>16</v>
      </c>
      <c r="R38" s="47">
        <v>7</v>
      </c>
      <c r="S38" s="48">
        <v>20</v>
      </c>
      <c r="T38" s="48">
        <v>14</v>
      </c>
      <c r="U38" s="46">
        <v>15</v>
      </c>
      <c r="V38" s="49">
        <v>6</v>
      </c>
    </row>
    <row r="39" spans="1:22" ht="13.5">
      <c r="A39" s="20" t="s">
        <v>130</v>
      </c>
      <c r="B39" s="21" t="s">
        <v>131</v>
      </c>
      <c r="C39" s="46">
        <v>0</v>
      </c>
      <c r="D39" s="47">
        <v>0</v>
      </c>
      <c r="E39" s="48">
        <v>0</v>
      </c>
      <c r="F39" s="48">
        <v>0</v>
      </c>
      <c r="G39" s="46">
        <v>1</v>
      </c>
      <c r="H39" s="48">
        <v>0</v>
      </c>
      <c r="I39" s="46">
        <v>0</v>
      </c>
      <c r="J39" s="47">
        <v>1</v>
      </c>
      <c r="K39" s="48">
        <v>2</v>
      </c>
      <c r="L39" s="48">
        <v>3</v>
      </c>
      <c r="M39" s="46">
        <v>1</v>
      </c>
      <c r="N39" s="47">
        <v>2</v>
      </c>
      <c r="O39" s="48">
        <v>5</v>
      </c>
      <c r="P39" s="48">
        <v>3</v>
      </c>
      <c r="Q39" s="46">
        <v>9</v>
      </c>
      <c r="R39" s="47">
        <v>6</v>
      </c>
      <c r="S39" s="48">
        <v>7</v>
      </c>
      <c r="T39" s="48">
        <v>8</v>
      </c>
      <c r="U39" s="46">
        <v>6</v>
      </c>
      <c r="V39" s="49">
        <v>6</v>
      </c>
    </row>
    <row r="40" spans="1:22" ht="13.5">
      <c r="A40" s="20" t="s">
        <v>132</v>
      </c>
      <c r="B40" s="21" t="s">
        <v>133</v>
      </c>
      <c r="C40" s="46">
        <v>1</v>
      </c>
      <c r="D40" s="47">
        <v>0</v>
      </c>
      <c r="E40" s="48">
        <v>4</v>
      </c>
      <c r="F40" s="48">
        <v>1</v>
      </c>
      <c r="G40" s="46">
        <v>4</v>
      </c>
      <c r="H40" s="48">
        <v>6</v>
      </c>
      <c r="I40" s="46">
        <v>15</v>
      </c>
      <c r="J40" s="47">
        <v>7</v>
      </c>
      <c r="K40" s="48">
        <v>10</v>
      </c>
      <c r="L40" s="48">
        <v>8</v>
      </c>
      <c r="M40" s="46">
        <v>24</v>
      </c>
      <c r="N40" s="47">
        <v>8</v>
      </c>
      <c r="O40" s="48">
        <v>16</v>
      </c>
      <c r="P40" s="48">
        <v>13</v>
      </c>
      <c r="Q40" s="46">
        <v>42</v>
      </c>
      <c r="R40" s="47">
        <v>21</v>
      </c>
      <c r="S40" s="48">
        <v>38</v>
      </c>
      <c r="T40" s="48">
        <v>26</v>
      </c>
      <c r="U40" s="46">
        <v>38</v>
      </c>
      <c r="V40" s="49">
        <v>35</v>
      </c>
    </row>
    <row r="41" spans="1:22" ht="13.5">
      <c r="A41" s="20" t="s">
        <v>134</v>
      </c>
      <c r="B41" s="21" t="s">
        <v>135</v>
      </c>
      <c r="C41" s="46">
        <f>SUM(その４!C42,その４!C43)</f>
        <v>1</v>
      </c>
      <c r="D41" s="47">
        <f>SUM(その４!D42,その４!D43)</f>
        <v>0</v>
      </c>
      <c r="E41" s="46">
        <f>SUM(その４!E42,その４!E43)</f>
        <v>0</v>
      </c>
      <c r="F41" s="47">
        <f>SUM(その４!F42,その４!F43)</f>
        <v>2</v>
      </c>
      <c r="G41" s="46">
        <f>SUM(その４!G42,その４!G43)</f>
        <v>0</v>
      </c>
      <c r="H41" s="47">
        <f>SUM(その４!H42,その４!H43)</f>
        <v>0</v>
      </c>
      <c r="I41" s="46">
        <f>SUM(その４!I42,その４!I43)</f>
        <v>2</v>
      </c>
      <c r="J41" s="47">
        <f>SUM(その４!J42,その４!J43)</f>
        <v>3</v>
      </c>
      <c r="K41" s="46">
        <f>SUM(その４!K42,その４!K43)</f>
        <v>4</v>
      </c>
      <c r="L41" s="47">
        <f>SUM(その４!L42,その４!L43)</f>
        <v>2</v>
      </c>
      <c r="M41" s="46">
        <f>SUM(その４!M42,その４!M43)</f>
        <v>7</v>
      </c>
      <c r="N41" s="47">
        <f>SUM(その４!N42,その４!N43)</f>
        <v>3</v>
      </c>
      <c r="O41" s="46">
        <f>SUM(その４!O42,その４!O43)</f>
        <v>7</v>
      </c>
      <c r="P41" s="47">
        <f>SUM(その４!P42,その４!P43)</f>
        <v>6</v>
      </c>
      <c r="Q41" s="46">
        <f>SUM(その４!Q42,その４!Q43)</f>
        <v>14</v>
      </c>
      <c r="R41" s="47">
        <f>SUM(その４!R42,その４!R43)</f>
        <v>4</v>
      </c>
      <c r="S41" s="46">
        <f>SUM(その４!S42,その４!S43)</f>
        <v>15</v>
      </c>
      <c r="T41" s="47">
        <f>SUM(その４!T42,その４!T43)</f>
        <v>9</v>
      </c>
      <c r="U41" s="46">
        <f>SUM(その４!U42,その４!U43)</f>
        <v>18</v>
      </c>
      <c r="V41" s="49">
        <f>SUM(その４!V42,その４!V43)</f>
        <v>17</v>
      </c>
    </row>
    <row r="42" spans="1:22" ht="13.5">
      <c r="A42" s="20" t="s">
        <v>136</v>
      </c>
      <c r="B42" s="21" t="s">
        <v>137</v>
      </c>
      <c r="C42" s="46">
        <v>0</v>
      </c>
      <c r="D42" s="47">
        <v>0</v>
      </c>
      <c r="E42" s="48">
        <v>0</v>
      </c>
      <c r="F42" s="48">
        <v>1</v>
      </c>
      <c r="G42" s="46">
        <v>0</v>
      </c>
      <c r="H42" s="48">
        <v>0</v>
      </c>
      <c r="I42" s="46">
        <v>2</v>
      </c>
      <c r="J42" s="47">
        <v>0</v>
      </c>
      <c r="K42" s="48">
        <v>0</v>
      </c>
      <c r="L42" s="48">
        <v>0</v>
      </c>
      <c r="M42" s="46">
        <v>3</v>
      </c>
      <c r="N42" s="47">
        <v>1</v>
      </c>
      <c r="O42" s="48">
        <v>2</v>
      </c>
      <c r="P42" s="48">
        <v>2</v>
      </c>
      <c r="Q42" s="46">
        <v>5</v>
      </c>
      <c r="R42" s="47">
        <v>0</v>
      </c>
      <c r="S42" s="48">
        <v>2</v>
      </c>
      <c r="T42" s="48">
        <v>3</v>
      </c>
      <c r="U42" s="46">
        <v>3</v>
      </c>
      <c r="V42" s="49">
        <v>6</v>
      </c>
    </row>
    <row r="43" spans="1:22" ht="13.5">
      <c r="A43" s="20" t="s">
        <v>138</v>
      </c>
      <c r="B43" s="21" t="s">
        <v>139</v>
      </c>
      <c r="C43" s="46">
        <v>1</v>
      </c>
      <c r="D43" s="47">
        <v>0</v>
      </c>
      <c r="E43" s="48">
        <v>0</v>
      </c>
      <c r="F43" s="48">
        <v>1</v>
      </c>
      <c r="G43" s="46">
        <v>0</v>
      </c>
      <c r="H43" s="48">
        <v>0</v>
      </c>
      <c r="I43" s="46">
        <v>0</v>
      </c>
      <c r="J43" s="47">
        <v>3</v>
      </c>
      <c r="K43" s="48">
        <v>4</v>
      </c>
      <c r="L43" s="48">
        <v>2</v>
      </c>
      <c r="M43" s="46">
        <v>4</v>
      </c>
      <c r="N43" s="47">
        <v>2</v>
      </c>
      <c r="O43" s="48">
        <v>5</v>
      </c>
      <c r="P43" s="48">
        <v>4</v>
      </c>
      <c r="Q43" s="46">
        <v>9</v>
      </c>
      <c r="R43" s="47">
        <v>4</v>
      </c>
      <c r="S43" s="48">
        <v>13</v>
      </c>
      <c r="T43" s="48">
        <v>6</v>
      </c>
      <c r="U43" s="46">
        <v>15</v>
      </c>
      <c r="V43" s="49">
        <v>11</v>
      </c>
    </row>
    <row r="44" spans="1:22" ht="13.5">
      <c r="A44" s="20" t="s">
        <v>140</v>
      </c>
      <c r="B44" s="21" t="s">
        <v>141</v>
      </c>
      <c r="C44" s="46">
        <f>SUM(その４!C45,その４!C46)</f>
        <v>0</v>
      </c>
      <c r="D44" s="47">
        <f>SUM(その４!D45,その４!D46)</f>
        <v>0</v>
      </c>
      <c r="E44" s="46">
        <f>SUM(その４!E45,その４!E46)</f>
        <v>0</v>
      </c>
      <c r="F44" s="47">
        <f>SUM(その４!F45,その４!F46)</f>
        <v>0</v>
      </c>
      <c r="G44" s="46">
        <f>SUM(その４!G45,その４!G46)</f>
        <v>2</v>
      </c>
      <c r="H44" s="47">
        <f>SUM(その４!H45,その４!H46)</f>
        <v>1</v>
      </c>
      <c r="I44" s="46">
        <f>SUM(その４!I45,その４!I46)</f>
        <v>2</v>
      </c>
      <c r="J44" s="47">
        <f>SUM(その４!J45,その４!J46)</f>
        <v>0</v>
      </c>
      <c r="K44" s="46">
        <f>SUM(その４!K45,その４!K46)</f>
        <v>5</v>
      </c>
      <c r="L44" s="47">
        <f>SUM(その４!L45,その４!L46)</f>
        <v>1</v>
      </c>
      <c r="M44" s="46">
        <f>SUM(その４!M45,その４!M46)</f>
        <v>3</v>
      </c>
      <c r="N44" s="47">
        <f>SUM(その４!N45,その４!N46)</f>
        <v>0</v>
      </c>
      <c r="O44" s="46">
        <f>SUM(その４!O45,その４!O46)</f>
        <v>2</v>
      </c>
      <c r="P44" s="47">
        <f>SUM(その４!P45,その４!P46)</f>
        <v>4</v>
      </c>
      <c r="Q44" s="46">
        <f>SUM(その４!Q45,その４!Q46)</f>
        <v>3</v>
      </c>
      <c r="R44" s="47">
        <f>SUM(その４!R45,その４!R46)</f>
        <v>3</v>
      </c>
      <c r="S44" s="46">
        <f>SUM(その４!S45,その４!S46)</f>
        <v>12</v>
      </c>
      <c r="T44" s="47">
        <f>SUM(その４!T45,その４!T46)</f>
        <v>6</v>
      </c>
      <c r="U44" s="46">
        <f>SUM(その４!U45,その４!U46)</f>
        <v>9</v>
      </c>
      <c r="V44" s="49">
        <f>SUM(その４!V45,その４!V46)</f>
        <v>12</v>
      </c>
    </row>
    <row r="45" spans="1:22" ht="13.5">
      <c r="A45" s="20" t="s">
        <v>142</v>
      </c>
      <c r="B45" s="21" t="s">
        <v>143</v>
      </c>
      <c r="C45" s="46">
        <v>0</v>
      </c>
      <c r="D45" s="47">
        <v>0</v>
      </c>
      <c r="E45" s="48">
        <v>0</v>
      </c>
      <c r="F45" s="48">
        <v>0</v>
      </c>
      <c r="G45" s="46">
        <v>0</v>
      </c>
      <c r="H45" s="48">
        <v>1</v>
      </c>
      <c r="I45" s="46">
        <v>1</v>
      </c>
      <c r="J45" s="47">
        <v>0</v>
      </c>
      <c r="K45" s="48">
        <v>1</v>
      </c>
      <c r="L45" s="48">
        <v>1</v>
      </c>
      <c r="M45" s="46">
        <v>0</v>
      </c>
      <c r="N45" s="47">
        <v>0</v>
      </c>
      <c r="O45" s="48">
        <v>1</v>
      </c>
      <c r="P45" s="48">
        <v>1</v>
      </c>
      <c r="Q45" s="46">
        <v>1</v>
      </c>
      <c r="R45" s="47">
        <v>0</v>
      </c>
      <c r="S45" s="48">
        <v>6</v>
      </c>
      <c r="T45" s="48">
        <v>2</v>
      </c>
      <c r="U45" s="46">
        <v>1</v>
      </c>
      <c r="V45" s="49">
        <v>9</v>
      </c>
    </row>
    <row r="46" spans="1:22" ht="13.5">
      <c r="A46" s="20" t="s">
        <v>144</v>
      </c>
      <c r="B46" s="21" t="s">
        <v>317</v>
      </c>
      <c r="C46" s="46">
        <v>0</v>
      </c>
      <c r="D46" s="47">
        <v>0</v>
      </c>
      <c r="E46" s="48">
        <v>0</v>
      </c>
      <c r="F46" s="48">
        <v>0</v>
      </c>
      <c r="G46" s="46">
        <v>2</v>
      </c>
      <c r="H46" s="48">
        <v>0</v>
      </c>
      <c r="I46" s="46">
        <v>1</v>
      </c>
      <c r="J46" s="47">
        <v>0</v>
      </c>
      <c r="K46" s="48">
        <v>4</v>
      </c>
      <c r="L46" s="48">
        <v>0</v>
      </c>
      <c r="M46" s="46">
        <v>3</v>
      </c>
      <c r="N46" s="47">
        <v>0</v>
      </c>
      <c r="O46" s="48">
        <v>1</v>
      </c>
      <c r="P46" s="48">
        <v>3</v>
      </c>
      <c r="Q46" s="46">
        <v>2</v>
      </c>
      <c r="R46" s="47">
        <v>3</v>
      </c>
      <c r="S46" s="48">
        <v>6</v>
      </c>
      <c r="T46" s="48">
        <v>4</v>
      </c>
      <c r="U46" s="46">
        <v>8</v>
      </c>
      <c r="V46" s="49">
        <v>3</v>
      </c>
    </row>
    <row r="47" spans="1:22" ht="13.5">
      <c r="A47" s="20" t="s">
        <v>145</v>
      </c>
      <c r="B47" s="21" t="s">
        <v>146</v>
      </c>
      <c r="C47" s="46">
        <f>SUM(その４!C48,その４!C49)</f>
        <v>1</v>
      </c>
      <c r="D47" s="47">
        <f>SUM(その４!D48,その４!D49)</f>
        <v>1</v>
      </c>
      <c r="E47" s="46">
        <f>SUM(その４!E48,その４!E49)</f>
        <v>2</v>
      </c>
      <c r="F47" s="47">
        <f>SUM(その４!F48,その４!F49)</f>
        <v>2</v>
      </c>
      <c r="G47" s="46">
        <f>SUM(その４!G48,その４!G49)</f>
        <v>1</v>
      </c>
      <c r="H47" s="47">
        <f>SUM(その４!H48,その４!H49)</f>
        <v>0</v>
      </c>
      <c r="I47" s="46">
        <f>SUM(その４!I48,その４!I49)</f>
        <v>5</v>
      </c>
      <c r="J47" s="47">
        <f>SUM(その４!J48,その４!J49)</f>
        <v>2</v>
      </c>
      <c r="K47" s="46">
        <f>SUM(その４!K48,その４!K49)</f>
        <v>3</v>
      </c>
      <c r="L47" s="47">
        <f>SUM(その４!L48,その４!L49)</f>
        <v>7</v>
      </c>
      <c r="M47" s="46">
        <f>SUM(その４!M48,その４!M49)</f>
        <v>12</v>
      </c>
      <c r="N47" s="47">
        <f>SUM(その４!N48,その４!N49)</f>
        <v>6</v>
      </c>
      <c r="O47" s="46">
        <f>SUM(その４!O48,その４!O49)</f>
        <v>25</v>
      </c>
      <c r="P47" s="47">
        <f>SUM(その４!P48,その４!P49)</f>
        <v>9</v>
      </c>
      <c r="Q47" s="46">
        <f>SUM(その４!Q48,その４!Q49)</f>
        <v>29</v>
      </c>
      <c r="R47" s="47">
        <f>SUM(その４!R48,その４!R49)</f>
        <v>18</v>
      </c>
      <c r="S47" s="46">
        <f>SUM(その４!S48,その４!S49)</f>
        <v>47</v>
      </c>
      <c r="T47" s="47">
        <f>SUM(その４!T48,その４!T49)</f>
        <v>25</v>
      </c>
      <c r="U47" s="46">
        <f>SUM(その４!U48,その４!U49)</f>
        <v>33</v>
      </c>
      <c r="V47" s="49">
        <f>SUM(その４!V48,その４!V49)</f>
        <v>34</v>
      </c>
    </row>
    <row r="48" spans="1:22" ht="13.5">
      <c r="A48" s="20" t="s">
        <v>147</v>
      </c>
      <c r="B48" s="21" t="s">
        <v>148</v>
      </c>
      <c r="C48" s="46">
        <v>1</v>
      </c>
      <c r="D48" s="47">
        <v>1</v>
      </c>
      <c r="E48" s="48">
        <v>2</v>
      </c>
      <c r="F48" s="48">
        <v>2</v>
      </c>
      <c r="G48" s="46">
        <v>1</v>
      </c>
      <c r="H48" s="48">
        <v>0</v>
      </c>
      <c r="I48" s="46">
        <v>4</v>
      </c>
      <c r="J48" s="47">
        <v>0</v>
      </c>
      <c r="K48" s="48">
        <v>3</v>
      </c>
      <c r="L48" s="48">
        <v>2</v>
      </c>
      <c r="M48" s="46">
        <v>9</v>
      </c>
      <c r="N48" s="47">
        <v>3</v>
      </c>
      <c r="O48" s="48">
        <v>20</v>
      </c>
      <c r="P48" s="48">
        <v>6</v>
      </c>
      <c r="Q48" s="46">
        <v>21</v>
      </c>
      <c r="R48" s="47">
        <v>14</v>
      </c>
      <c r="S48" s="48">
        <v>37</v>
      </c>
      <c r="T48" s="48">
        <v>18</v>
      </c>
      <c r="U48" s="46">
        <v>27</v>
      </c>
      <c r="V48" s="49">
        <v>26</v>
      </c>
    </row>
    <row r="49" spans="1:22" ht="13.5">
      <c r="A49" s="20" t="s">
        <v>149</v>
      </c>
      <c r="B49" s="21" t="s">
        <v>150</v>
      </c>
      <c r="C49" s="46">
        <v>0</v>
      </c>
      <c r="D49" s="47">
        <v>0</v>
      </c>
      <c r="E49" s="48">
        <v>0</v>
      </c>
      <c r="F49" s="48">
        <v>0</v>
      </c>
      <c r="G49" s="46">
        <v>0</v>
      </c>
      <c r="H49" s="48">
        <v>0</v>
      </c>
      <c r="I49" s="46">
        <v>1</v>
      </c>
      <c r="J49" s="47">
        <v>2</v>
      </c>
      <c r="K49" s="48">
        <v>0</v>
      </c>
      <c r="L49" s="48">
        <v>5</v>
      </c>
      <c r="M49" s="46">
        <v>3</v>
      </c>
      <c r="N49" s="47">
        <v>3</v>
      </c>
      <c r="O49" s="48">
        <v>5</v>
      </c>
      <c r="P49" s="48">
        <v>3</v>
      </c>
      <c r="Q49" s="46">
        <v>8</v>
      </c>
      <c r="R49" s="47">
        <v>4</v>
      </c>
      <c r="S49" s="48">
        <v>10</v>
      </c>
      <c r="T49" s="48">
        <v>7</v>
      </c>
      <c r="U49" s="46">
        <v>6</v>
      </c>
      <c r="V49" s="49">
        <v>8</v>
      </c>
    </row>
    <row r="50" spans="1:22" ht="13.5">
      <c r="A50" s="20" t="s">
        <v>151</v>
      </c>
      <c r="B50" s="21" t="s">
        <v>152</v>
      </c>
      <c r="C50" s="46">
        <f>SUM(その４!C51,その４!C52)</f>
        <v>0</v>
      </c>
      <c r="D50" s="47">
        <f>SUM(その４!D51,その４!D52)</f>
        <v>0</v>
      </c>
      <c r="E50" s="46">
        <f>SUM(その４!E51,その４!E52)</f>
        <v>0</v>
      </c>
      <c r="F50" s="47">
        <f>SUM(その４!F51,その４!F52)</f>
        <v>0</v>
      </c>
      <c r="G50" s="46">
        <f>SUM(その４!G51,その４!G52)</f>
        <v>1</v>
      </c>
      <c r="H50" s="47">
        <f>SUM(その４!H51,その４!H52)</f>
        <v>2</v>
      </c>
      <c r="I50" s="46">
        <f>SUM(その４!I51,その４!I52)</f>
        <v>0</v>
      </c>
      <c r="J50" s="47">
        <f>SUM(その４!J51,その４!J52)</f>
        <v>1</v>
      </c>
      <c r="K50" s="46">
        <f>SUM(その４!K51,その４!K52)</f>
        <v>1</v>
      </c>
      <c r="L50" s="47">
        <f>SUM(その４!L51,その４!L52)</f>
        <v>0</v>
      </c>
      <c r="M50" s="46">
        <f>SUM(その４!M51,その４!M52)</f>
        <v>1</v>
      </c>
      <c r="N50" s="47">
        <f>SUM(その４!N51,その４!N52)</f>
        <v>1</v>
      </c>
      <c r="O50" s="46">
        <f>SUM(その４!O51,その４!O52)</f>
        <v>1</v>
      </c>
      <c r="P50" s="47">
        <f>SUM(その４!P51,その４!P52)</f>
        <v>1</v>
      </c>
      <c r="Q50" s="46">
        <f>SUM(その４!Q51,その４!Q52)</f>
        <v>6</v>
      </c>
      <c r="R50" s="47">
        <f>SUM(その４!R51,その４!R52)</f>
        <v>2</v>
      </c>
      <c r="S50" s="46">
        <f>SUM(その４!S51,その４!S52)</f>
        <v>7</v>
      </c>
      <c r="T50" s="47">
        <f>SUM(その４!T51,その４!T52)</f>
        <v>5</v>
      </c>
      <c r="U50" s="46">
        <f>SUM(その４!U51,その４!U52)</f>
        <v>7</v>
      </c>
      <c r="V50" s="49">
        <f>SUM(その４!V51,その４!V52)</f>
        <v>10</v>
      </c>
    </row>
    <row r="51" spans="1:22" ht="13.5">
      <c r="A51" s="20" t="s">
        <v>153</v>
      </c>
      <c r="B51" s="21" t="s">
        <v>318</v>
      </c>
      <c r="C51" s="46">
        <v>0</v>
      </c>
      <c r="D51" s="47">
        <v>0</v>
      </c>
      <c r="E51" s="48">
        <v>0</v>
      </c>
      <c r="F51" s="48">
        <v>0</v>
      </c>
      <c r="G51" s="46">
        <v>0</v>
      </c>
      <c r="H51" s="48">
        <v>0</v>
      </c>
      <c r="I51" s="46">
        <v>0</v>
      </c>
      <c r="J51" s="47">
        <v>0</v>
      </c>
      <c r="K51" s="48">
        <v>0</v>
      </c>
      <c r="L51" s="48">
        <v>0</v>
      </c>
      <c r="M51" s="46">
        <v>0</v>
      </c>
      <c r="N51" s="47">
        <v>0</v>
      </c>
      <c r="O51" s="48">
        <v>0</v>
      </c>
      <c r="P51" s="48">
        <v>1</v>
      </c>
      <c r="Q51" s="46">
        <v>4</v>
      </c>
      <c r="R51" s="47">
        <v>2</v>
      </c>
      <c r="S51" s="48">
        <v>5</v>
      </c>
      <c r="T51" s="48">
        <v>2</v>
      </c>
      <c r="U51" s="46">
        <v>7</v>
      </c>
      <c r="V51" s="49">
        <v>8</v>
      </c>
    </row>
    <row r="52" spans="1:22" ht="13.5">
      <c r="A52" s="20" t="s">
        <v>154</v>
      </c>
      <c r="B52" s="21" t="s">
        <v>155</v>
      </c>
      <c r="C52" s="46">
        <v>0</v>
      </c>
      <c r="D52" s="47">
        <v>0</v>
      </c>
      <c r="E52" s="48">
        <v>0</v>
      </c>
      <c r="F52" s="48">
        <v>0</v>
      </c>
      <c r="G52" s="46">
        <v>1</v>
      </c>
      <c r="H52" s="48">
        <v>2</v>
      </c>
      <c r="I52" s="46">
        <v>0</v>
      </c>
      <c r="J52" s="47">
        <v>1</v>
      </c>
      <c r="K52" s="48">
        <v>1</v>
      </c>
      <c r="L52" s="48">
        <v>0</v>
      </c>
      <c r="M52" s="46">
        <v>1</v>
      </c>
      <c r="N52" s="47">
        <v>1</v>
      </c>
      <c r="O52" s="48">
        <v>1</v>
      </c>
      <c r="P52" s="48">
        <v>0</v>
      </c>
      <c r="Q52" s="46">
        <v>2</v>
      </c>
      <c r="R52" s="47">
        <v>0</v>
      </c>
      <c r="S52" s="48">
        <v>2</v>
      </c>
      <c r="T52" s="48">
        <v>3</v>
      </c>
      <c r="U52" s="46">
        <v>0</v>
      </c>
      <c r="V52" s="49">
        <v>2</v>
      </c>
    </row>
    <row r="53" spans="1:22" ht="13.5">
      <c r="A53" s="20" t="s">
        <v>156</v>
      </c>
      <c r="B53" s="21" t="s">
        <v>157</v>
      </c>
      <c r="C53" s="46">
        <f>SUM(その４!C54,その５!C4,その５!C5,その５!C6,その５!C7)</f>
        <v>1</v>
      </c>
      <c r="D53" s="47">
        <f>SUM(その４!D54,その５!D4,その５!D5,その５!D6,その５!D7)</f>
        <v>0</v>
      </c>
      <c r="E53" s="46">
        <f>SUM(その４!E54,その５!E4,その５!E5,その５!E6,その５!E7)</f>
        <v>1</v>
      </c>
      <c r="F53" s="47">
        <f>SUM(その４!F54,その５!F4,その５!F5,その５!F6,その５!F7)</f>
        <v>3</v>
      </c>
      <c r="G53" s="46">
        <f>SUM(その４!G54,その５!G4,その５!G5,その５!G6,その５!G7)</f>
        <v>1</v>
      </c>
      <c r="H53" s="47">
        <f>SUM(その４!H54,その５!H4,その５!H5,その５!H6,その５!H7)</f>
        <v>4</v>
      </c>
      <c r="I53" s="46">
        <f>SUM(その４!I54,その５!I4,その５!I5,その５!I6,その５!I7)</f>
        <v>5</v>
      </c>
      <c r="J53" s="47">
        <f>SUM(その４!J54,その５!J4,その５!J5,その５!J6,その５!J7)</f>
        <v>2</v>
      </c>
      <c r="K53" s="46">
        <f>SUM(その４!K54,その５!K4,その５!K5,その５!K6,その５!K7)</f>
        <v>8</v>
      </c>
      <c r="L53" s="47">
        <f>SUM(その４!L54,その５!L4,その５!L5,その５!L6,その５!L7)</f>
        <v>4</v>
      </c>
      <c r="M53" s="46">
        <f>SUM(その４!M54,その５!M4,その５!M5,その５!M6,その５!M7)</f>
        <v>17</v>
      </c>
      <c r="N53" s="47">
        <f>SUM(その４!N54,その５!N4,その５!N5,その５!N6,その５!N7)</f>
        <v>2</v>
      </c>
      <c r="O53" s="46">
        <f>SUM(その４!O54,その５!O4,その５!O5,その５!O6,その５!O7)</f>
        <v>14</v>
      </c>
      <c r="P53" s="47">
        <f>SUM(その４!P54,その５!P4,その５!P5,その５!P6,その５!P7)</f>
        <v>7</v>
      </c>
      <c r="Q53" s="46">
        <f>SUM(その４!Q54,その５!Q4,その５!Q5,その５!Q6,その５!Q7)</f>
        <v>27</v>
      </c>
      <c r="R53" s="47">
        <f>SUM(その４!R54,その５!R4,その５!R5,その５!R6,その５!R7)</f>
        <v>16</v>
      </c>
      <c r="S53" s="46">
        <f>SUM(その４!S54,その５!S4,その５!S5,その５!S6,その５!S7)</f>
        <v>36</v>
      </c>
      <c r="T53" s="47">
        <f>SUM(その４!T54,その５!T4,その５!T5,その５!T6,その５!T7)</f>
        <v>25</v>
      </c>
      <c r="U53" s="46">
        <f>SUM(その４!U54,その５!U4,その５!U5,その５!U6,その５!U7)</f>
        <v>32</v>
      </c>
      <c r="V53" s="49">
        <f>SUM(その４!V54,その５!V4,その５!V5,その５!V6,その５!V7)</f>
        <v>33</v>
      </c>
    </row>
    <row r="54" spans="1:22" ht="14.25" thickBot="1">
      <c r="A54" s="26" t="s">
        <v>158</v>
      </c>
      <c r="B54" s="27" t="s">
        <v>159</v>
      </c>
      <c r="C54" s="54">
        <v>0</v>
      </c>
      <c r="D54" s="55">
        <v>0</v>
      </c>
      <c r="E54" s="56">
        <v>0</v>
      </c>
      <c r="F54" s="56">
        <v>0</v>
      </c>
      <c r="G54" s="54">
        <v>0</v>
      </c>
      <c r="H54" s="55">
        <v>0</v>
      </c>
      <c r="I54" s="54">
        <v>0</v>
      </c>
      <c r="J54" s="55">
        <v>0</v>
      </c>
      <c r="K54" s="54">
        <v>2</v>
      </c>
      <c r="L54" s="55">
        <v>0</v>
      </c>
      <c r="M54" s="54">
        <v>1</v>
      </c>
      <c r="N54" s="55">
        <v>0</v>
      </c>
      <c r="O54" s="54">
        <v>0</v>
      </c>
      <c r="P54" s="55">
        <v>1</v>
      </c>
      <c r="Q54" s="54">
        <v>0</v>
      </c>
      <c r="R54" s="55">
        <v>0</v>
      </c>
      <c r="S54" s="54">
        <v>0</v>
      </c>
      <c r="T54" s="55">
        <v>0</v>
      </c>
      <c r="U54" s="54">
        <v>2</v>
      </c>
      <c r="V54" s="57">
        <v>1</v>
      </c>
    </row>
  </sheetData>
  <sheetProtection/>
  <mergeCells count="12">
    <mergeCell ref="S1:T1"/>
    <mergeCell ref="U1:V1"/>
    <mergeCell ref="I1:J1"/>
    <mergeCell ref="K1:L1"/>
    <mergeCell ref="M1:N1"/>
    <mergeCell ref="O1:P1"/>
    <mergeCell ref="A1:A2"/>
    <mergeCell ref="B1:B2"/>
    <mergeCell ref="E1:F1"/>
    <mergeCell ref="G1:H1"/>
    <mergeCell ref="C1:D1"/>
    <mergeCell ref="Q1:R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（その４）&amp;R平成１９年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B21" sqref="B21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22" width="5.625" style="1" customWidth="1"/>
    <col min="23" max="16384" width="9.00390625" style="1" customWidth="1"/>
  </cols>
  <sheetData>
    <row r="1" spans="1:22" ht="13.5">
      <c r="A1" s="9" t="s">
        <v>39</v>
      </c>
      <c r="B1" s="7" t="s">
        <v>16</v>
      </c>
      <c r="C1" s="12" t="s">
        <v>27</v>
      </c>
      <c r="D1" s="13"/>
      <c r="E1" s="7" t="s">
        <v>30</v>
      </c>
      <c r="F1" s="7"/>
      <c r="G1" s="7" t="s">
        <v>31</v>
      </c>
      <c r="H1" s="7"/>
      <c r="I1" s="7" t="s">
        <v>44</v>
      </c>
      <c r="J1" s="7"/>
      <c r="K1" s="7" t="s">
        <v>33</v>
      </c>
      <c r="L1" s="7"/>
      <c r="M1" s="7" t="s">
        <v>34</v>
      </c>
      <c r="N1" s="7"/>
      <c r="O1" s="7" t="s">
        <v>35</v>
      </c>
      <c r="P1" s="7"/>
      <c r="Q1" s="7" t="s">
        <v>36</v>
      </c>
      <c r="R1" s="7"/>
      <c r="S1" s="7" t="s">
        <v>37</v>
      </c>
      <c r="T1" s="7"/>
      <c r="U1" s="7" t="s">
        <v>38</v>
      </c>
      <c r="V1" s="8"/>
    </row>
    <row r="2" spans="1:22" ht="13.5">
      <c r="A2" s="10"/>
      <c r="B2" s="11"/>
      <c r="C2" s="2" t="s">
        <v>42</v>
      </c>
      <c r="D2" s="2" t="s">
        <v>43</v>
      </c>
      <c r="E2" s="2" t="s">
        <v>40</v>
      </c>
      <c r="F2" s="2" t="s">
        <v>41</v>
      </c>
      <c r="G2" s="2" t="s">
        <v>40</v>
      </c>
      <c r="H2" s="2" t="s">
        <v>41</v>
      </c>
      <c r="I2" s="2" t="s">
        <v>40</v>
      </c>
      <c r="J2" s="2" t="s">
        <v>41</v>
      </c>
      <c r="K2" s="2" t="s">
        <v>40</v>
      </c>
      <c r="L2" s="2" t="s">
        <v>41</v>
      </c>
      <c r="M2" s="2" t="s">
        <v>40</v>
      </c>
      <c r="N2" s="2" t="s">
        <v>41</v>
      </c>
      <c r="O2" s="2" t="s">
        <v>40</v>
      </c>
      <c r="P2" s="2" t="s">
        <v>41</v>
      </c>
      <c r="Q2" s="2" t="s">
        <v>40</v>
      </c>
      <c r="R2" s="2" t="s">
        <v>41</v>
      </c>
      <c r="S2" s="2" t="s">
        <v>40</v>
      </c>
      <c r="T2" s="2" t="s">
        <v>41</v>
      </c>
      <c r="U2" s="2" t="s">
        <v>40</v>
      </c>
      <c r="V2" s="5" t="s">
        <v>41</v>
      </c>
    </row>
    <row r="3" spans="1:22" ht="13.5">
      <c r="A3" s="14"/>
      <c r="B3" s="15"/>
      <c r="C3" s="42"/>
      <c r="D3" s="43"/>
      <c r="E3" s="44"/>
      <c r="F3" s="44"/>
      <c r="G3" s="42"/>
      <c r="H3" s="44"/>
      <c r="I3" s="42"/>
      <c r="J3" s="43"/>
      <c r="K3" s="44"/>
      <c r="L3" s="44"/>
      <c r="M3" s="42"/>
      <c r="N3" s="43"/>
      <c r="O3" s="44"/>
      <c r="P3" s="44"/>
      <c r="Q3" s="42"/>
      <c r="R3" s="43"/>
      <c r="S3" s="44"/>
      <c r="T3" s="44"/>
      <c r="U3" s="42"/>
      <c r="V3" s="45"/>
    </row>
    <row r="4" spans="1:22" ht="13.5">
      <c r="A4" s="20" t="s">
        <v>160</v>
      </c>
      <c r="B4" s="21" t="s">
        <v>161</v>
      </c>
      <c r="C4" s="46">
        <v>0</v>
      </c>
      <c r="D4" s="47">
        <v>0</v>
      </c>
      <c r="E4" s="48">
        <v>0</v>
      </c>
      <c r="F4" s="48">
        <v>1</v>
      </c>
      <c r="G4" s="46">
        <v>0</v>
      </c>
      <c r="H4" s="48">
        <v>0</v>
      </c>
      <c r="I4" s="46">
        <v>2</v>
      </c>
      <c r="J4" s="47">
        <v>1</v>
      </c>
      <c r="K4" s="48">
        <v>1</v>
      </c>
      <c r="L4" s="48">
        <v>1</v>
      </c>
      <c r="M4" s="46">
        <v>3</v>
      </c>
      <c r="N4" s="47">
        <v>1</v>
      </c>
      <c r="O4" s="48">
        <v>6</v>
      </c>
      <c r="P4" s="48">
        <v>4</v>
      </c>
      <c r="Q4" s="46">
        <v>8</v>
      </c>
      <c r="R4" s="47">
        <v>3</v>
      </c>
      <c r="S4" s="48">
        <v>5</v>
      </c>
      <c r="T4" s="48">
        <v>1</v>
      </c>
      <c r="U4" s="46">
        <v>7</v>
      </c>
      <c r="V4" s="49">
        <v>3</v>
      </c>
    </row>
    <row r="5" spans="1:22" ht="13.5">
      <c r="A5" s="20" t="s">
        <v>162</v>
      </c>
      <c r="B5" s="21" t="s">
        <v>163</v>
      </c>
      <c r="C5" s="46">
        <v>0</v>
      </c>
      <c r="D5" s="47">
        <v>0</v>
      </c>
      <c r="E5" s="48">
        <v>0</v>
      </c>
      <c r="F5" s="48">
        <v>0</v>
      </c>
      <c r="G5" s="46">
        <v>0</v>
      </c>
      <c r="H5" s="48">
        <v>0</v>
      </c>
      <c r="I5" s="46">
        <v>0</v>
      </c>
      <c r="J5" s="47">
        <v>0</v>
      </c>
      <c r="K5" s="48">
        <v>1</v>
      </c>
      <c r="L5" s="48">
        <v>1</v>
      </c>
      <c r="M5" s="46">
        <v>1</v>
      </c>
      <c r="N5" s="47">
        <v>0</v>
      </c>
      <c r="O5" s="48">
        <v>0</v>
      </c>
      <c r="P5" s="48">
        <v>0</v>
      </c>
      <c r="Q5" s="46">
        <v>7</v>
      </c>
      <c r="R5" s="47">
        <v>3</v>
      </c>
      <c r="S5" s="48">
        <v>12</v>
      </c>
      <c r="T5" s="48">
        <v>10</v>
      </c>
      <c r="U5" s="46">
        <v>6</v>
      </c>
      <c r="V5" s="49">
        <v>13</v>
      </c>
    </row>
    <row r="6" spans="1:22" ht="13.5">
      <c r="A6" s="20" t="s">
        <v>164</v>
      </c>
      <c r="B6" s="21" t="s">
        <v>165</v>
      </c>
      <c r="C6" s="46">
        <v>0</v>
      </c>
      <c r="D6" s="47">
        <v>0</v>
      </c>
      <c r="E6" s="48">
        <v>0</v>
      </c>
      <c r="F6" s="48">
        <v>0</v>
      </c>
      <c r="G6" s="46">
        <v>0</v>
      </c>
      <c r="H6" s="48">
        <v>0</v>
      </c>
      <c r="I6" s="46">
        <v>1</v>
      </c>
      <c r="J6" s="47">
        <v>0</v>
      </c>
      <c r="K6" s="48">
        <v>1</v>
      </c>
      <c r="L6" s="48">
        <v>0</v>
      </c>
      <c r="M6" s="46">
        <v>0</v>
      </c>
      <c r="N6" s="47">
        <v>0</v>
      </c>
      <c r="O6" s="48">
        <v>2</v>
      </c>
      <c r="P6" s="48">
        <v>0</v>
      </c>
      <c r="Q6" s="46">
        <v>0</v>
      </c>
      <c r="R6" s="47">
        <v>5</v>
      </c>
      <c r="S6" s="48">
        <v>6</v>
      </c>
      <c r="T6" s="48">
        <v>2</v>
      </c>
      <c r="U6" s="46">
        <v>7</v>
      </c>
      <c r="V6" s="49">
        <v>10</v>
      </c>
    </row>
    <row r="7" spans="1:22" ht="13.5">
      <c r="A7" s="20" t="s">
        <v>166</v>
      </c>
      <c r="B7" s="21" t="s">
        <v>167</v>
      </c>
      <c r="C7" s="46">
        <v>1</v>
      </c>
      <c r="D7" s="47">
        <v>0</v>
      </c>
      <c r="E7" s="48">
        <v>1</v>
      </c>
      <c r="F7" s="48">
        <v>2</v>
      </c>
      <c r="G7" s="46">
        <v>1</v>
      </c>
      <c r="H7" s="48">
        <v>4</v>
      </c>
      <c r="I7" s="46">
        <v>2</v>
      </c>
      <c r="J7" s="47">
        <v>1</v>
      </c>
      <c r="K7" s="48">
        <v>3</v>
      </c>
      <c r="L7" s="48">
        <v>2</v>
      </c>
      <c r="M7" s="46">
        <v>12</v>
      </c>
      <c r="N7" s="47">
        <v>1</v>
      </c>
      <c r="O7" s="48">
        <v>6</v>
      </c>
      <c r="P7" s="48">
        <v>2</v>
      </c>
      <c r="Q7" s="46">
        <v>12</v>
      </c>
      <c r="R7" s="47">
        <v>5</v>
      </c>
      <c r="S7" s="48">
        <v>13</v>
      </c>
      <c r="T7" s="48">
        <v>12</v>
      </c>
      <c r="U7" s="46">
        <v>10</v>
      </c>
      <c r="V7" s="49">
        <v>6</v>
      </c>
    </row>
    <row r="8" spans="1:22" ht="13.5">
      <c r="A8" s="20" t="s">
        <v>168</v>
      </c>
      <c r="B8" s="21" t="s">
        <v>169</v>
      </c>
      <c r="C8" s="46">
        <v>0</v>
      </c>
      <c r="D8" s="47">
        <v>0</v>
      </c>
      <c r="E8" s="48">
        <v>0</v>
      </c>
      <c r="F8" s="48">
        <v>0</v>
      </c>
      <c r="G8" s="46">
        <v>0</v>
      </c>
      <c r="H8" s="48">
        <v>0</v>
      </c>
      <c r="I8" s="46">
        <v>0</v>
      </c>
      <c r="J8" s="47">
        <v>0</v>
      </c>
      <c r="K8" s="48">
        <v>0</v>
      </c>
      <c r="L8" s="48">
        <v>0</v>
      </c>
      <c r="M8" s="46">
        <v>0</v>
      </c>
      <c r="N8" s="47">
        <v>0</v>
      </c>
      <c r="O8" s="48">
        <v>0</v>
      </c>
      <c r="P8" s="48">
        <v>0</v>
      </c>
      <c r="Q8" s="46">
        <v>0</v>
      </c>
      <c r="R8" s="47">
        <v>0</v>
      </c>
      <c r="S8" s="48">
        <v>0</v>
      </c>
      <c r="T8" s="48">
        <v>0</v>
      </c>
      <c r="U8" s="46">
        <v>0</v>
      </c>
      <c r="V8" s="49">
        <v>0</v>
      </c>
    </row>
    <row r="9" spans="1:22" ht="13.5">
      <c r="A9" s="20" t="s">
        <v>170</v>
      </c>
      <c r="B9" s="21" t="s">
        <v>171</v>
      </c>
      <c r="C9" s="46">
        <v>0</v>
      </c>
      <c r="D9" s="47">
        <v>0</v>
      </c>
      <c r="E9" s="48">
        <v>0</v>
      </c>
      <c r="F9" s="48">
        <v>0</v>
      </c>
      <c r="G9" s="46">
        <v>0</v>
      </c>
      <c r="H9" s="48">
        <v>0</v>
      </c>
      <c r="I9" s="46">
        <v>0</v>
      </c>
      <c r="J9" s="47">
        <v>0</v>
      </c>
      <c r="K9" s="48">
        <v>0</v>
      </c>
      <c r="L9" s="48">
        <v>0</v>
      </c>
      <c r="M9" s="46">
        <v>0</v>
      </c>
      <c r="N9" s="47">
        <v>0</v>
      </c>
      <c r="O9" s="48">
        <v>0</v>
      </c>
      <c r="P9" s="48">
        <v>0</v>
      </c>
      <c r="Q9" s="46">
        <v>0</v>
      </c>
      <c r="R9" s="47">
        <v>0</v>
      </c>
      <c r="S9" s="48">
        <v>0</v>
      </c>
      <c r="T9" s="48">
        <v>0</v>
      </c>
      <c r="U9" s="46">
        <v>0</v>
      </c>
      <c r="V9" s="49">
        <v>0</v>
      </c>
    </row>
    <row r="10" spans="1:22" ht="13.5">
      <c r="A10" s="20" t="s">
        <v>172</v>
      </c>
      <c r="B10" s="21" t="s">
        <v>173</v>
      </c>
      <c r="C10" s="46">
        <f>SUM(その５!C11,その５!C14,その５!C23,その５!C28,その５!C29)</f>
        <v>23</v>
      </c>
      <c r="D10" s="47">
        <f>SUM(その５!D11,その５!D14,その５!D23,その５!D28,その５!D29)</f>
        <v>8</v>
      </c>
      <c r="E10" s="46">
        <f>SUM(その５!E11,その５!E14,その５!E23,その５!E28,その５!E29)</f>
        <v>22</v>
      </c>
      <c r="F10" s="47">
        <f>SUM(その５!F11,その５!F14,その５!F23,その５!F28,その５!F29)</f>
        <v>10</v>
      </c>
      <c r="G10" s="46">
        <f>SUM(その５!G11,その５!G14,その５!G23,その５!G28,その５!G29)</f>
        <v>74</v>
      </c>
      <c r="H10" s="47">
        <f>SUM(その５!H11,その５!H14,その５!H23,その５!H28,その５!H29)</f>
        <v>25</v>
      </c>
      <c r="I10" s="46">
        <f>SUM(その５!I11,その５!I14,その５!I23,その５!I28,その５!I29)</f>
        <v>78</v>
      </c>
      <c r="J10" s="47">
        <f>SUM(その５!J11,その５!J14,その５!J23,その５!J28,その５!J29)</f>
        <v>24</v>
      </c>
      <c r="K10" s="46">
        <f>SUM(その５!K11,その５!K14,その５!K23,その５!K28,その５!K29)</f>
        <v>153</v>
      </c>
      <c r="L10" s="47">
        <f>SUM(その５!L11,その５!L14,その５!L23,その５!L28,その５!L29)</f>
        <v>53</v>
      </c>
      <c r="M10" s="46">
        <f>SUM(その５!M11,その５!M14,その５!M23,その５!M28,その５!M29)</f>
        <v>162</v>
      </c>
      <c r="N10" s="47">
        <f>SUM(その５!N11,その５!N14,その５!N23,その５!N28,その５!N29)</f>
        <v>65</v>
      </c>
      <c r="O10" s="46">
        <f>SUM(その５!O11,その５!O14,その５!O23,その５!O28,その５!O29)</f>
        <v>203</v>
      </c>
      <c r="P10" s="47">
        <f>SUM(その５!P11,その５!P14,その５!P23,その５!P28,その５!P29)</f>
        <v>86</v>
      </c>
      <c r="Q10" s="46">
        <f>SUM(その５!Q11,その５!Q14,その５!Q23,その５!Q28,その５!Q29)</f>
        <v>379</v>
      </c>
      <c r="R10" s="47">
        <f>SUM(その５!R11,その５!R14,その５!R23,その５!R28,その５!R29)</f>
        <v>205</v>
      </c>
      <c r="S10" s="46">
        <f>SUM(その５!S11,その５!S14,その５!S23,その５!S28,その５!S29)</f>
        <v>547</v>
      </c>
      <c r="T10" s="47">
        <f>SUM(その５!T11,その５!T14,その５!T23,その５!T28,その５!T29)</f>
        <v>388</v>
      </c>
      <c r="U10" s="46">
        <f>SUM(その５!U11,その５!U14,その５!U23,その５!U28,その５!U29)</f>
        <v>615</v>
      </c>
      <c r="V10" s="49">
        <f>SUM(その５!V11,その５!V14,その５!V23,その５!V28,その５!V29)</f>
        <v>623</v>
      </c>
    </row>
    <row r="11" spans="1:22" ht="13.5">
      <c r="A11" s="20" t="s">
        <v>174</v>
      </c>
      <c r="B11" s="21" t="s">
        <v>175</v>
      </c>
      <c r="C11" s="46">
        <f>SUM(その５!C12,その５!C13)</f>
        <v>0</v>
      </c>
      <c r="D11" s="47">
        <f>SUM(その５!D12,その５!D13)</f>
        <v>0</v>
      </c>
      <c r="E11" s="46">
        <f>SUM(その５!E12,その５!E13)</f>
        <v>0</v>
      </c>
      <c r="F11" s="47">
        <f>SUM(その５!F12,その５!F13)</f>
        <v>0</v>
      </c>
      <c r="G11" s="46">
        <f>SUM(その５!G12,その５!G13)</f>
        <v>0</v>
      </c>
      <c r="H11" s="47">
        <f>SUM(その５!H12,その５!H13)</f>
        <v>0</v>
      </c>
      <c r="I11" s="46">
        <f>SUM(その５!I12,その５!I13)</f>
        <v>0</v>
      </c>
      <c r="J11" s="47">
        <f>SUM(その５!J12,その５!J13)</f>
        <v>0</v>
      </c>
      <c r="K11" s="46">
        <f>SUM(その５!K12,その５!K13)</f>
        <v>2</v>
      </c>
      <c r="L11" s="47">
        <f>SUM(その５!L12,その５!L13)</f>
        <v>0</v>
      </c>
      <c r="M11" s="46">
        <f>SUM(その５!M12,その５!M13)</f>
        <v>2</v>
      </c>
      <c r="N11" s="47">
        <f>SUM(その５!N12,その５!N13)</f>
        <v>0</v>
      </c>
      <c r="O11" s="46">
        <f>SUM(その５!O12,その５!O13)</f>
        <v>0</v>
      </c>
      <c r="P11" s="47">
        <f>SUM(その５!P12,その５!P13)</f>
        <v>2</v>
      </c>
      <c r="Q11" s="46">
        <f>SUM(その５!Q12,その５!Q13)</f>
        <v>6</v>
      </c>
      <c r="R11" s="47">
        <f>SUM(その５!R12,その５!R13)</f>
        <v>3</v>
      </c>
      <c r="S11" s="46">
        <f>SUM(その５!S12,その５!S13)</f>
        <v>3</v>
      </c>
      <c r="T11" s="47">
        <f>SUM(その５!T12,その５!T13)</f>
        <v>7</v>
      </c>
      <c r="U11" s="46">
        <f>SUM(その５!U12,その５!U13)</f>
        <v>7</v>
      </c>
      <c r="V11" s="49">
        <f>SUM(その５!V12,その５!V13)</f>
        <v>10</v>
      </c>
    </row>
    <row r="12" spans="1:22" ht="13.5">
      <c r="A12" s="20" t="s">
        <v>176</v>
      </c>
      <c r="B12" s="21" t="s">
        <v>177</v>
      </c>
      <c r="C12" s="46">
        <v>0</v>
      </c>
      <c r="D12" s="47">
        <v>0</v>
      </c>
      <c r="E12" s="48">
        <v>0</v>
      </c>
      <c r="F12" s="48">
        <v>0</v>
      </c>
      <c r="G12" s="46">
        <v>0</v>
      </c>
      <c r="H12" s="48">
        <v>0</v>
      </c>
      <c r="I12" s="46">
        <v>0</v>
      </c>
      <c r="J12" s="47">
        <v>0</v>
      </c>
      <c r="K12" s="48">
        <v>1</v>
      </c>
      <c r="L12" s="48">
        <v>0</v>
      </c>
      <c r="M12" s="46">
        <v>2</v>
      </c>
      <c r="N12" s="47">
        <v>0</v>
      </c>
      <c r="O12" s="48">
        <v>0</v>
      </c>
      <c r="P12" s="48">
        <v>2</v>
      </c>
      <c r="Q12" s="46">
        <v>2</v>
      </c>
      <c r="R12" s="47">
        <v>0</v>
      </c>
      <c r="S12" s="48">
        <v>2</v>
      </c>
      <c r="T12" s="48">
        <v>2</v>
      </c>
      <c r="U12" s="46">
        <v>6</v>
      </c>
      <c r="V12" s="49">
        <v>5</v>
      </c>
    </row>
    <row r="13" spans="1:22" ht="13.5">
      <c r="A13" s="20" t="s">
        <v>178</v>
      </c>
      <c r="B13" s="21" t="s">
        <v>179</v>
      </c>
      <c r="C13" s="46">
        <v>0</v>
      </c>
      <c r="D13" s="47">
        <v>0</v>
      </c>
      <c r="E13" s="48">
        <v>0</v>
      </c>
      <c r="F13" s="48">
        <v>0</v>
      </c>
      <c r="G13" s="46">
        <v>0</v>
      </c>
      <c r="H13" s="48">
        <v>0</v>
      </c>
      <c r="I13" s="46">
        <v>0</v>
      </c>
      <c r="J13" s="47">
        <v>0</v>
      </c>
      <c r="K13" s="48">
        <v>1</v>
      </c>
      <c r="L13" s="48">
        <v>0</v>
      </c>
      <c r="M13" s="46">
        <v>0</v>
      </c>
      <c r="N13" s="47">
        <v>0</v>
      </c>
      <c r="O13" s="48">
        <v>0</v>
      </c>
      <c r="P13" s="48">
        <v>0</v>
      </c>
      <c r="Q13" s="46">
        <v>4</v>
      </c>
      <c r="R13" s="47">
        <v>3</v>
      </c>
      <c r="S13" s="48">
        <v>1</v>
      </c>
      <c r="T13" s="48">
        <v>5</v>
      </c>
      <c r="U13" s="46">
        <v>1</v>
      </c>
      <c r="V13" s="49">
        <v>5</v>
      </c>
    </row>
    <row r="14" spans="1:22" ht="13.5">
      <c r="A14" s="20" t="s">
        <v>180</v>
      </c>
      <c r="B14" s="21" t="s">
        <v>181</v>
      </c>
      <c r="C14" s="46">
        <f>SUM(その５!C15,その５!C16,その５!C17,その５!C18,その５!C19,その５!C20,その５!C21,その５!C22)</f>
        <v>17</v>
      </c>
      <c r="D14" s="47">
        <f>SUM(その５!D15,その５!D16,その５!D17,その５!D18,その５!D19,その５!D20,その５!D21,その５!D22)</f>
        <v>3</v>
      </c>
      <c r="E14" s="46">
        <f>SUM(その５!E15,その５!E16,その５!E17,その５!E18,その５!E19,その５!E20,その５!E21,その５!E22)</f>
        <v>9</v>
      </c>
      <c r="F14" s="47">
        <f>SUM(その５!F15,その５!F16,その５!F17,その５!F18,その５!F19,その５!F20,その５!F21,その５!F22)</f>
        <v>7</v>
      </c>
      <c r="G14" s="46">
        <f>SUM(その５!G15,その５!G16,その５!G17,その５!G18,その５!G19,その５!G20,その５!G21,その５!G22)</f>
        <v>34</v>
      </c>
      <c r="H14" s="47">
        <f>SUM(その５!H15,その５!H16,その５!H17,その５!H18,その５!H19,その５!H20,その５!H21,その５!H22)</f>
        <v>6</v>
      </c>
      <c r="I14" s="46">
        <f>SUM(その５!I15,その５!I16,その５!I17,その５!I18,その５!I19,その５!I20,その５!I21,その５!I22)</f>
        <v>37</v>
      </c>
      <c r="J14" s="47">
        <f>SUM(その５!J15,その５!J16,その５!J17,その５!J18,その５!J19,その５!J20,その５!J21,その５!J22)</f>
        <v>9</v>
      </c>
      <c r="K14" s="46">
        <f>SUM(その５!K15,その５!K16,その５!K17,その５!K18,その５!K19,その５!K20,その５!K21,その５!K22)</f>
        <v>78</v>
      </c>
      <c r="L14" s="47">
        <f>SUM(その５!L15,その５!L16,その５!L17,その５!L18,その５!L19,その５!L20,その５!L21,その５!L22)</f>
        <v>21</v>
      </c>
      <c r="M14" s="46">
        <f>SUM(その５!M15,その５!M16,その５!M17,その５!M18,その５!M19,その５!M20,その５!M21,その５!M22)</f>
        <v>69</v>
      </c>
      <c r="N14" s="47">
        <f>SUM(その５!N15,その５!N16,その５!N17,その５!N18,その５!N19,その５!N20,その５!N21,その５!N22)</f>
        <v>31</v>
      </c>
      <c r="O14" s="46">
        <f>SUM(その５!O15,その５!O16,その５!O17,その５!O18,その５!O19,その５!O20,その５!O21,その５!O22)</f>
        <v>108</v>
      </c>
      <c r="P14" s="47">
        <f>SUM(その５!P15,その５!P16,その５!P17,その５!P18,その５!P19,その５!P20,その５!P21,その５!P22)</f>
        <v>34</v>
      </c>
      <c r="Q14" s="46">
        <f>SUM(その５!Q15,その５!Q16,その５!Q17,その５!Q18,その５!Q19,その５!Q20,その５!Q21,その５!Q22)</f>
        <v>175</v>
      </c>
      <c r="R14" s="47">
        <f>SUM(その５!R15,その５!R16,その５!R17,その５!R18,その５!R19,その５!R20,その５!R21,その５!R22)</f>
        <v>91</v>
      </c>
      <c r="S14" s="46">
        <f>SUM(その５!S15,その５!S16,その５!S17,その５!S18,その５!S19,その５!S20,その５!S21,その５!S22)</f>
        <v>246</v>
      </c>
      <c r="T14" s="47">
        <f>SUM(その５!T15,その５!T16,その５!T17,その５!T18,その５!T19,その５!T20,その５!T21,その５!T22)</f>
        <v>193</v>
      </c>
      <c r="U14" s="46">
        <f>SUM(その５!U15,その５!U16,その５!U17,その５!U18,その５!U19,その５!U20,その５!U21,その５!U22)</f>
        <v>284</v>
      </c>
      <c r="V14" s="49">
        <f>SUM(その５!V15,その５!V16,その５!V17,その５!V18,その５!V19,その５!V20,その５!V21,その５!V22)</f>
        <v>301</v>
      </c>
    </row>
    <row r="15" spans="1:22" ht="13.5">
      <c r="A15" s="20" t="s">
        <v>182</v>
      </c>
      <c r="B15" s="21" t="s">
        <v>183</v>
      </c>
      <c r="C15" s="46">
        <v>0</v>
      </c>
      <c r="D15" s="47">
        <v>0</v>
      </c>
      <c r="E15" s="48">
        <v>0</v>
      </c>
      <c r="F15" s="48">
        <v>0</v>
      </c>
      <c r="G15" s="46">
        <v>0</v>
      </c>
      <c r="H15" s="48">
        <v>0</v>
      </c>
      <c r="I15" s="46">
        <v>0</v>
      </c>
      <c r="J15" s="47">
        <v>0</v>
      </c>
      <c r="K15" s="48">
        <v>0</v>
      </c>
      <c r="L15" s="48">
        <v>0</v>
      </c>
      <c r="M15" s="46">
        <v>0</v>
      </c>
      <c r="N15" s="47">
        <v>0</v>
      </c>
      <c r="O15" s="48">
        <v>4</v>
      </c>
      <c r="P15" s="48">
        <v>1</v>
      </c>
      <c r="Q15" s="46">
        <v>0</v>
      </c>
      <c r="R15" s="47">
        <v>0</v>
      </c>
      <c r="S15" s="48">
        <v>1</v>
      </c>
      <c r="T15" s="48">
        <v>2</v>
      </c>
      <c r="U15" s="46">
        <v>7</v>
      </c>
      <c r="V15" s="49">
        <v>9</v>
      </c>
    </row>
    <row r="16" spans="1:22" ht="13.5">
      <c r="A16" s="20" t="s">
        <v>184</v>
      </c>
      <c r="B16" s="21" t="s">
        <v>185</v>
      </c>
      <c r="C16" s="46">
        <v>2</v>
      </c>
      <c r="D16" s="47">
        <v>1</v>
      </c>
      <c r="E16" s="48">
        <v>3</v>
      </c>
      <c r="F16" s="48">
        <v>2</v>
      </c>
      <c r="G16" s="46">
        <v>11</v>
      </c>
      <c r="H16" s="48">
        <v>4</v>
      </c>
      <c r="I16" s="46">
        <v>15</v>
      </c>
      <c r="J16" s="47">
        <v>5</v>
      </c>
      <c r="K16" s="48">
        <v>31</v>
      </c>
      <c r="L16" s="48">
        <v>7</v>
      </c>
      <c r="M16" s="46">
        <v>27</v>
      </c>
      <c r="N16" s="47">
        <v>7</v>
      </c>
      <c r="O16" s="48">
        <v>36</v>
      </c>
      <c r="P16" s="48">
        <v>13</v>
      </c>
      <c r="Q16" s="46">
        <v>65</v>
      </c>
      <c r="R16" s="47">
        <v>35</v>
      </c>
      <c r="S16" s="48">
        <v>74</v>
      </c>
      <c r="T16" s="48">
        <v>62</v>
      </c>
      <c r="U16" s="46">
        <v>68</v>
      </c>
      <c r="V16" s="49">
        <v>68</v>
      </c>
    </row>
    <row r="17" spans="1:22" ht="13.5">
      <c r="A17" s="20" t="s">
        <v>186</v>
      </c>
      <c r="B17" s="21" t="s">
        <v>187</v>
      </c>
      <c r="C17" s="46">
        <v>3</v>
      </c>
      <c r="D17" s="47">
        <v>0</v>
      </c>
      <c r="E17" s="48">
        <v>1</v>
      </c>
      <c r="F17" s="48">
        <v>0</v>
      </c>
      <c r="G17" s="46">
        <v>5</v>
      </c>
      <c r="H17" s="48">
        <v>0</v>
      </c>
      <c r="I17" s="46">
        <v>7</v>
      </c>
      <c r="J17" s="47">
        <v>2</v>
      </c>
      <c r="K17" s="48">
        <v>11</v>
      </c>
      <c r="L17" s="48">
        <v>1</v>
      </c>
      <c r="M17" s="46">
        <v>13</v>
      </c>
      <c r="N17" s="47">
        <v>4</v>
      </c>
      <c r="O17" s="48">
        <v>11</v>
      </c>
      <c r="P17" s="48">
        <v>6</v>
      </c>
      <c r="Q17" s="46">
        <v>24</v>
      </c>
      <c r="R17" s="47">
        <v>12</v>
      </c>
      <c r="S17" s="48">
        <v>30</v>
      </c>
      <c r="T17" s="48">
        <v>20</v>
      </c>
      <c r="U17" s="46">
        <v>52</v>
      </c>
      <c r="V17" s="49">
        <v>33</v>
      </c>
    </row>
    <row r="18" spans="1:22" ht="13.5">
      <c r="A18" s="20" t="s">
        <v>188</v>
      </c>
      <c r="B18" s="21" t="s">
        <v>189</v>
      </c>
      <c r="C18" s="46">
        <v>1</v>
      </c>
      <c r="D18" s="47">
        <v>0</v>
      </c>
      <c r="E18" s="48">
        <v>0</v>
      </c>
      <c r="F18" s="48">
        <v>1</v>
      </c>
      <c r="G18" s="46">
        <v>0</v>
      </c>
      <c r="H18" s="48">
        <v>0</v>
      </c>
      <c r="I18" s="46">
        <v>0</v>
      </c>
      <c r="J18" s="47">
        <v>0</v>
      </c>
      <c r="K18" s="48">
        <v>1</v>
      </c>
      <c r="L18" s="48">
        <v>0</v>
      </c>
      <c r="M18" s="46">
        <v>4</v>
      </c>
      <c r="N18" s="47">
        <v>0</v>
      </c>
      <c r="O18" s="48">
        <v>1</v>
      </c>
      <c r="P18" s="48">
        <v>2</v>
      </c>
      <c r="Q18" s="46">
        <v>7</v>
      </c>
      <c r="R18" s="47">
        <v>3</v>
      </c>
      <c r="S18" s="48">
        <v>8</v>
      </c>
      <c r="T18" s="48">
        <v>12</v>
      </c>
      <c r="U18" s="46">
        <v>18</v>
      </c>
      <c r="V18" s="49">
        <v>15</v>
      </c>
    </row>
    <row r="19" spans="1:22" ht="13.5">
      <c r="A19" s="20" t="s">
        <v>190</v>
      </c>
      <c r="B19" s="21" t="s">
        <v>191</v>
      </c>
      <c r="C19" s="46">
        <v>1</v>
      </c>
      <c r="D19" s="47">
        <v>0</v>
      </c>
      <c r="E19" s="48">
        <v>0</v>
      </c>
      <c r="F19" s="48">
        <v>1</v>
      </c>
      <c r="G19" s="46">
        <v>1</v>
      </c>
      <c r="H19" s="48">
        <v>0</v>
      </c>
      <c r="I19" s="46">
        <v>1</v>
      </c>
      <c r="J19" s="47">
        <v>1</v>
      </c>
      <c r="K19" s="48">
        <v>6</v>
      </c>
      <c r="L19" s="48">
        <v>2</v>
      </c>
      <c r="M19" s="46">
        <v>4</v>
      </c>
      <c r="N19" s="47">
        <v>1</v>
      </c>
      <c r="O19" s="48">
        <v>5</v>
      </c>
      <c r="P19" s="48">
        <v>1</v>
      </c>
      <c r="Q19" s="46">
        <v>6</v>
      </c>
      <c r="R19" s="47">
        <v>1</v>
      </c>
      <c r="S19" s="48">
        <v>18</v>
      </c>
      <c r="T19" s="48">
        <v>6</v>
      </c>
      <c r="U19" s="46">
        <v>9</v>
      </c>
      <c r="V19" s="49">
        <v>11</v>
      </c>
    </row>
    <row r="20" spans="1:22" ht="13.5">
      <c r="A20" s="20" t="s">
        <v>192</v>
      </c>
      <c r="B20" s="21" t="s">
        <v>193</v>
      </c>
      <c r="C20" s="46">
        <v>5</v>
      </c>
      <c r="D20" s="47">
        <v>2</v>
      </c>
      <c r="E20" s="48">
        <v>5</v>
      </c>
      <c r="F20" s="48">
        <v>1</v>
      </c>
      <c r="G20" s="46">
        <v>9</v>
      </c>
      <c r="H20" s="48">
        <v>2</v>
      </c>
      <c r="I20" s="46">
        <v>8</v>
      </c>
      <c r="J20" s="47">
        <v>0</v>
      </c>
      <c r="K20" s="48">
        <v>16</v>
      </c>
      <c r="L20" s="48">
        <v>5</v>
      </c>
      <c r="M20" s="46">
        <v>12</v>
      </c>
      <c r="N20" s="47">
        <v>7</v>
      </c>
      <c r="O20" s="48">
        <v>26</v>
      </c>
      <c r="P20" s="48">
        <v>7</v>
      </c>
      <c r="Q20" s="46">
        <v>36</v>
      </c>
      <c r="R20" s="47">
        <v>14</v>
      </c>
      <c r="S20" s="48">
        <v>47</v>
      </c>
      <c r="T20" s="48">
        <v>37</v>
      </c>
      <c r="U20" s="46">
        <v>54</v>
      </c>
      <c r="V20" s="49">
        <v>55</v>
      </c>
    </row>
    <row r="21" spans="1:22" ht="13.5">
      <c r="A21" s="20" t="s">
        <v>194</v>
      </c>
      <c r="B21" s="21" t="s">
        <v>195</v>
      </c>
      <c r="C21" s="46">
        <v>4</v>
      </c>
      <c r="D21" s="47">
        <v>0</v>
      </c>
      <c r="E21" s="48">
        <v>0</v>
      </c>
      <c r="F21" s="48">
        <v>1</v>
      </c>
      <c r="G21" s="46">
        <v>6</v>
      </c>
      <c r="H21" s="48">
        <v>0</v>
      </c>
      <c r="I21" s="46">
        <v>4</v>
      </c>
      <c r="J21" s="47">
        <v>1</v>
      </c>
      <c r="K21" s="48">
        <v>8</v>
      </c>
      <c r="L21" s="48">
        <v>6</v>
      </c>
      <c r="M21" s="46">
        <v>7</v>
      </c>
      <c r="N21" s="47">
        <v>11</v>
      </c>
      <c r="O21" s="48">
        <v>24</v>
      </c>
      <c r="P21" s="48">
        <v>3</v>
      </c>
      <c r="Q21" s="46">
        <v>35</v>
      </c>
      <c r="R21" s="47">
        <v>24</v>
      </c>
      <c r="S21" s="48">
        <v>63</v>
      </c>
      <c r="T21" s="48">
        <v>53</v>
      </c>
      <c r="U21" s="46">
        <v>71</v>
      </c>
      <c r="V21" s="49">
        <v>106</v>
      </c>
    </row>
    <row r="22" spans="1:22" ht="13.5">
      <c r="A22" s="20" t="s">
        <v>196</v>
      </c>
      <c r="B22" s="21" t="s">
        <v>197</v>
      </c>
      <c r="C22" s="46">
        <v>1</v>
      </c>
      <c r="D22" s="47">
        <v>0</v>
      </c>
      <c r="E22" s="48">
        <v>0</v>
      </c>
      <c r="F22" s="48">
        <v>1</v>
      </c>
      <c r="G22" s="46">
        <v>2</v>
      </c>
      <c r="H22" s="48">
        <v>0</v>
      </c>
      <c r="I22" s="46">
        <v>2</v>
      </c>
      <c r="J22" s="47">
        <v>0</v>
      </c>
      <c r="K22" s="48">
        <v>5</v>
      </c>
      <c r="L22" s="48">
        <v>0</v>
      </c>
      <c r="M22" s="46">
        <v>2</v>
      </c>
      <c r="N22" s="47">
        <v>1</v>
      </c>
      <c r="O22" s="48">
        <v>1</v>
      </c>
      <c r="P22" s="48">
        <v>1</v>
      </c>
      <c r="Q22" s="46">
        <v>2</v>
      </c>
      <c r="R22" s="47">
        <v>2</v>
      </c>
      <c r="S22" s="48">
        <v>5</v>
      </c>
      <c r="T22" s="48">
        <v>1</v>
      </c>
      <c r="U22" s="46">
        <v>5</v>
      </c>
      <c r="V22" s="49">
        <v>4</v>
      </c>
    </row>
    <row r="23" spans="1:22" ht="13.5">
      <c r="A23" s="20" t="s">
        <v>198</v>
      </c>
      <c r="B23" s="21" t="s">
        <v>199</v>
      </c>
      <c r="C23" s="46">
        <f>SUM(その５!C24,その５!C25,その５!C26,その５!C27)</f>
        <v>5</v>
      </c>
      <c r="D23" s="47">
        <f>SUM(その５!D24,その５!D25,その５!D26,その５!D27)</f>
        <v>5</v>
      </c>
      <c r="E23" s="46">
        <f>SUM(その５!E24,その５!E25,その５!E26,その５!E27)</f>
        <v>9</v>
      </c>
      <c r="F23" s="47">
        <f>SUM(その５!F24,その５!F25,その５!F26,その５!F27)</f>
        <v>3</v>
      </c>
      <c r="G23" s="46">
        <f>SUM(その５!G24,その５!G25,その５!G26,その５!G27)</f>
        <v>37</v>
      </c>
      <c r="H23" s="47">
        <f>SUM(その５!H24,その５!H25,その５!H26,その５!H27)</f>
        <v>19</v>
      </c>
      <c r="I23" s="46">
        <f>SUM(その５!I24,その５!I25,その５!I26,その５!I27)</f>
        <v>36</v>
      </c>
      <c r="J23" s="47">
        <f>SUM(その５!J24,その５!J25,その５!J26,その５!J27)</f>
        <v>13</v>
      </c>
      <c r="K23" s="46">
        <f>SUM(その５!K24,その５!K25,その５!K26,その５!K27)</f>
        <v>65</v>
      </c>
      <c r="L23" s="47">
        <f>SUM(その５!L24,その５!L25,その５!L26,その５!L27)</f>
        <v>28</v>
      </c>
      <c r="M23" s="46">
        <f>SUM(その５!M24,その５!M25,その５!M26,その５!M27)</f>
        <v>80</v>
      </c>
      <c r="N23" s="47">
        <f>SUM(その５!N24,その５!N25,その５!N26,その５!N27)</f>
        <v>32</v>
      </c>
      <c r="O23" s="46">
        <f>SUM(その５!O24,その５!O25,その５!O26,その５!O27)</f>
        <v>82</v>
      </c>
      <c r="P23" s="47">
        <f>SUM(その５!P24,その５!P25,その５!P26,その５!P27)</f>
        <v>41</v>
      </c>
      <c r="Q23" s="46">
        <f>SUM(その５!Q24,その５!Q25,その５!Q26,その５!Q27)</f>
        <v>166</v>
      </c>
      <c r="R23" s="47">
        <f>SUM(その５!R24,その５!R25,その５!R26,その５!R27)</f>
        <v>93</v>
      </c>
      <c r="S23" s="46">
        <f>SUM(その５!S24,その５!S25,その５!S26,その５!S27)</f>
        <v>252</v>
      </c>
      <c r="T23" s="47">
        <f>SUM(その５!T24,その５!T25,その５!T26,その５!T27)</f>
        <v>157</v>
      </c>
      <c r="U23" s="46">
        <f>SUM(その５!U24,その５!U25,その５!U26,その５!U27)</f>
        <v>279</v>
      </c>
      <c r="V23" s="49">
        <f>SUM(その５!V24,その５!V25,その５!V26,その５!V27)</f>
        <v>264</v>
      </c>
    </row>
    <row r="24" spans="1:22" ht="13.5">
      <c r="A24" s="20" t="s">
        <v>200</v>
      </c>
      <c r="B24" s="21" t="s">
        <v>327</v>
      </c>
      <c r="C24" s="46">
        <v>4</v>
      </c>
      <c r="D24" s="47">
        <v>2</v>
      </c>
      <c r="E24" s="48">
        <v>6</v>
      </c>
      <c r="F24" s="48">
        <v>2</v>
      </c>
      <c r="G24" s="46">
        <v>13</v>
      </c>
      <c r="H24" s="48">
        <v>6</v>
      </c>
      <c r="I24" s="46">
        <v>13</v>
      </c>
      <c r="J24" s="47">
        <v>2</v>
      </c>
      <c r="K24" s="48">
        <v>15</v>
      </c>
      <c r="L24" s="48">
        <v>12</v>
      </c>
      <c r="M24" s="46">
        <v>12</v>
      </c>
      <c r="N24" s="47">
        <v>13</v>
      </c>
      <c r="O24" s="48">
        <v>13</v>
      </c>
      <c r="P24" s="48">
        <v>13</v>
      </c>
      <c r="Q24" s="46">
        <v>14</v>
      </c>
      <c r="R24" s="47">
        <v>25</v>
      </c>
      <c r="S24" s="48">
        <v>16</v>
      </c>
      <c r="T24" s="48">
        <v>40</v>
      </c>
      <c r="U24" s="46">
        <v>12</v>
      </c>
      <c r="V24" s="49">
        <v>37</v>
      </c>
    </row>
    <row r="25" spans="1:22" ht="13.5">
      <c r="A25" s="20" t="s">
        <v>201</v>
      </c>
      <c r="B25" s="21" t="s">
        <v>202</v>
      </c>
      <c r="C25" s="46">
        <v>1</v>
      </c>
      <c r="D25" s="47">
        <v>2</v>
      </c>
      <c r="E25" s="48">
        <v>2</v>
      </c>
      <c r="F25" s="48">
        <v>1</v>
      </c>
      <c r="G25" s="46">
        <v>20</v>
      </c>
      <c r="H25" s="48">
        <v>11</v>
      </c>
      <c r="I25" s="46">
        <v>16</v>
      </c>
      <c r="J25" s="47">
        <v>10</v>
      </c>
      <c r="K25" s="48">
        <v>40</v>
      </c>
      <c r="L25" s="48">
        <v>10</v>
      </c>
      <c r="M25" s="46">
        <v>41</v>
      </c>
      <c r="N25" s="47">
        <v>15</v>
      </c>
      <c r="O25" s="48">
        <v>33</v>
      </c>
      <c r="P25" s="48">
        <v>21</v>
      </c>
      <c r="Q25" s="46">
        <v>69</v>
      </c>
      <c r="R25" s="47">
        <v>32</v>
      </c>
      <c r="S25" s="48">
        <v>62</v>
      </c>
      <c r="T25" s="48">
        <v>47</v>
      </c>
      <c r="U25" s="46">
        <v>56</v>
      </c>
      <c r="V25" s="49">
        <v>73</v>
      </c>
    </row>
    <row r="26" spans="1:22" ht="13.5">
      <c r="A26" s="20" t="s">
        <v>203</v>
      </c>
      <c r="B26" s="21" t="s">
        <v>204</v>
      </c>
      <c r="C26" s="46">
        <v>0</v>
      </c>
      <c r="D26" s="47">
        <v>1</v>
      </c>
      <c r="E26" s="48">
        <v>1</v>
      </c>
      <c r="F26" s="48">
        <v>0</v>
      </c>
      <c r="G26" s="46">
        <v>3</v>
      </c>
      <c r="H26" s="48">
        <v>0</v>
      </c>
      <c r="I26" s="46">
        <v>7</v>
      </c>
      <c r="J26" s="47">
        <v>1</v>
      </c>
      <c r="K26" s="48">
        <v>10</v>
      </c>
      <c r="L26" s="48">
        <v>6</v>
      </c>
      <c r="M26" s="46">
        <v>25</v>
      </c>
      <c r="N26" s="47">
        <v>3</v>
      </c>
      <c r="O26" s="48">
        <v>35</v>
      </c>
      <c r="P26" s="48">
        <v>7</v>
      </c>
      <c r="Q26" s="46">
        <v>80</v>
      </c>
      <c r="R26" s="47">
        <v>34</v>
      </c>
      <c r="S26" s="48">
        <v>170</v>
      </c>
      <c r="T26" s="48">
        <v>67</v>
      </c>
      <c r="U26" s="46">
        <v>209</v>
      </c>
      <c r="V26" s="49">
        <v>148</v>
      </c>
    </row>
    <row r="27" spans="1:22" ht="13.5">
      <c r="A27" s="20" t="s">
        <v>205</v>
      </c>
      <c r="B27" s="21" t="s">
        <v>206</v>
      </c>
      <c r="C27" s="46">
        <v>0</v>
      </c>
      <c r="D27" s="47">
        <v>0</v>
      </c>
      <c r="E27" s="48">
        <v>0</v>
      </c>
      <c r="F27" s="48">
        <v>0</v>
      </c>
      <c r="G27" s="46">
        <v>1</v>
      </c>
      <c r="H27" s="48">
        <v>2</v>
      </c>
      <c r="I27" s="46">
        <v>0</v>
      </c>
      <c r="J27" s="47">
        <v>0</v>
      </c>
      <c r="K27" s="48">
        <v>0</v>
      </c>
      <c r="L27" s="48">
        <v>0</v>
      </c>
      <c r="M27" s="46">
        <v>2</v>
      </c>
      <c r="N27" s="47">
        <v>1</v>
      </c>
      <c r="O27" s="48">
        <v>1</v>
      </c>
      <c r="P27" s="48">
        <v>0</v>
      </c>
      <c r="Q27" s="46">
        <v>3</v>
      </c>
      <c r="R27" s="47">
        <v>2</v>
      </c>
      <c r="S27" s="48">
        <v>4</v>
      </c>
      <c r="T27" s="48">
        <v>3</v>
      </c>
      <c r="U27" s="46">
        <v>2</v>
      </c>
      <c r="V27" s="49">
        <v>6</v>
      </c>
    </row>
    <row r="28" spans="1:22" ht="13.5">
      <c r="A28" s="20" t="s">
        <v>207</v>
      </c>
      <c r="B28" s="21" t="s">
        <v>208</v>
      </c>
      <c r="C28" s="46">
        <v>1</v>
      </c>
      <c r="D28" s="47">
        <v>0</v>
      </c>
      <c r="E28" s="48">
        <v>3</v>
      </c>
      <c r="F28" s="48">
        <v>0</v>
      </c>
      <c r="G28" s="46">
        <v>2</v>
      </c>
      <c r="H28" s="48">
        <v>0</v>
      </c>
      <c r="I28" s="46">
        <v>5</v>
      </c>
      <c r="J28" s="47">
        <v>1</v>
      </c>
      <c r="K28" s="48">
        <v>7</v>
      </c>
      <c r="L28" s="48">
        <v>3</v>
      </c>
      <c r="M28" s="46">
        <v>10</v>
      </c>
      <c r="N28" s="47">
        <v>2</v>
      </c>
      <c r="O28" s="48">
        <v>7</v>
      </c>
      <c r="P28" s="48">
        <v>5</v>
      </c>
      <c r="Q28" s="46">
        <v>26</v>
      </c>
      <c r="R28" s="47">
        <v>14</v>
      </c>
      <c r="S28" s="48">
        <v>33</v>
      </c>
      <c r="T28" s="48">
        <v>28</v>
      </c>
      <c r="U28" s="46">
        <v>35</v>
      </c>
      <c r="V28" s="49">
        <v>33</v>
      </c>
    </row>
    <row r="29" spans="1:22" ht="13.5">
      <c r="A29" s="20" t="s">
        <v>209</v>
      </c>
      <c r="B29" s="21" t="s">
        <v>210</v>
      </c>
      <c r="C29" s="46">
        <v>0</v>
      </c>
      <c r="D29" s="47">
        <v>0</v>
      </c>
      <c r="E29" s="48">
        <v>1</v>
      </c>
      <c r="F29" s="48">
        <v>0</v>
      </c>
      <c r="G29" s="46">
        <v>1</v>
      </c>
      <c r="H29" s="48">
        <v>0</v>
      </c>
      <c r="I29" s="46">
        <v>0</v>
      </c>
      <c r="J29" s="47">
        <v>1</v>
      </c>
      <c r="K29" s="48">
        <v>1</v>
      </c>
      <c r="L29" s="48">
        <v>1</v>
      </c>
      <c r="M29" s="46">
        <v>1</v>
      </c>
      <c r="N29" s="47">
        <v>0</v>
      </c>
      <c r="O29" s="48">
        <v>6</v>
      </c>
      <c r="P29" s="48">
        <v>4</v>
      </c>
      <c r="Q29" s="46">
        <v>6</v>
      </c>
      <c r="R29" s="47">
        <v>4</v>
      </c>
      <c r="S29" s="48">
        <v>13</v>
      </c>
      <c r="T29" s="48">
        <v>3</v>
      </c>
      <c r="U29" s="46">
        <v>10</v>
      </c>
      <c r="V29" s="49">
        <v>15</v>
      </c>
    </row>
    <row r="30" spans="1:22" ht="13.5">
      <c r="A30" s="20" t="s">
        <v>211</v>
      </c>
      <c r="B30" s="21" t="s">
        <v>212</v>
      </c>
      <c r="C30" s="46">
        <f>SUM(その５!C31,その５!C32,その５!C33,その５!C34,その５!C35,その５!C36)</f>
        <v>7</v>
      </c>
      <c r="D30" s="47">
        <f>SUM(その５!D31,その５!D32,その５!D33,その５!D34,その５!D35,その５!D36)</f>
        <v>1</v>
      </c>
      <c r="E30" s="46">
        <f>SUM(その５!E31,その５!E32,その５!E33,その５!E34,その５!E35,その５!E36)</f>
        <v>0</v>
      </c>
      <c r="F30" s="47">
        <f>SUM(その５!F31,その５!F32,その５!F33,その５!F34,その５!F35,その５!F36)</f>
        <v>3</v>
      </c>
      <c r="G30" s="46">
        <f>SUM(その５!G31,その５!G32,その５!G33,その５!G34,その５!G35,その５!G36)</f>
        <v>5</v>
      </c>
      <c r="H30" s="47">
        <f>SUM(その５!H31,その５!H32,その５!H33,その５!H34,その５!H35,その５!H36)</f>
        <v>0</v>
      </c>
      <c r="I30" s="46">
        <f>SUM(その５!I31,その５!I32,その５!I33,その５!I34,その５!I35,その５!I36)</f>
        <v>11</v>
      </c>
      <c r="J30" s="47">
        <f>SUM(その５!J31,その５!J32,その５!J33,その５!J34,その５!J35,その５!J36)</f>
        <v>3</v>
      </c>
      <c r="K30" s="46">
        <f>SUM(その５!K31,その５!K32,その５!K33,その５!K34,その５!K35,その５!K36)</f>
        <v>27</v>
      </c>
      <c r="L30" s="47">
        <f>SUM(その５!L31,その５!L32,その５!L33,その５!L34,その５!L35,その５!L36)</f>
        <v>7</v>
      </c>
      <c r="M30" s="46">
        <f>SUM(その５!M31,その５!M32,その５!M33,その５!M34,その５!M35,その５!M36)</f>
        <v>48</v>
      </c>
      <c r="N30" s="47">
        <f>SUM(その５!N31,その５!N32,その５!N33,その５!N34,その５!N35,その５!N36)</f>
        <v>10</v>
      </c>
      <c r="O30" s="46">
        <f>SUM(その５!O31,その５!O32,その５!O33,その５!O34,その５!O35,その５!O36)</f>
        <v>61</v>
      </c>
      <c r="P30" s="47">
        <f>SUM(その５!P31,その５!P32,その５!P33,その５!P34,その５!P35,その５!P36)</f>
        <v>20</v>
      </c>
      <c r="Q30" s="46">
        <f>SUM(その５!Q31,その５!Q32,その５!Q33,その５!Q34,その５!Q35,その５!Q36)</f>
        <v>150</v>
      </c>
      <c r="R30" s="47">
        <f>SUM(その５!R31,その５!R32,その５!R33,その５!R34,その５!R35,その５!R36)</f>
        <v>46</v>
      </c>
      <c r="S30" s="46">
        <f>SUM(その５!S31,その５!S32,その５!S33,その５!S34,その５!S35,その５!S36)</f>
        <v>300</v>
      </c>
      <c r="T30" s="47">
        <f>SUM(その５!T31,その５!T32,その５!T33,その５!T34,その５!T35,その５!T36)</f>
        <v>113</v>
      </c>
      <c r="U30" s="46">
        <f>SUM(その５!U31,その５!U32,その５!U33,その５!U34,その５!U35,その５!U36)</f>
        <v>404</v>
      </c>
      <c r="V30" s="49">
        <f>SUM(その５!V31,その５!V32,その５!V33,その５!V34,その５!V35,その５!V36)</f>
        <v>216</v>
      </c>
    </row>
    <row r="31" spans="1:22" ht="13.5">
      <c r="A31" s="20" t="s">
        <v>213</v>
      </c>
      <c r="B31" s="21" t="s">
        <v>214</v>
      </c>
      <c r="C31" s="46">
        <v>0</v>
      </c>
      <c r="D31" s="47">
        <v>0</v>
      </c>
      <c r="E31" s="48">
        <v>0</v>
      </c>
      <c r="F31" s="48">
        <v>0</v>
      </c>
      <c r="G31" s="46">
        <v>0</v>
      </c>
      <c r="H31" s="48">
        <v>0</v>
      </c>
      <c r="I31" s="46">
        <v>1</v>
      </c>
      <c r="J31" s="47">
        <v>0</v>
      </c>
      <c r="K31" s="48">
        <v>0</v>
      </c>
      <c r="L31" s="48">
        <v>0</v>
      </c>
      <c r="M31" s="46">
        <v>0</v>
      </c>
      <c r="N31" s="47">
        <v>1</v>
      </c>
      <c r="O31" s="48">
        <v>0</v>
      </c>
      <c r="P31" s="48">
        <v>0</v>
      </c>
      <c r="Q31" s="46">
        <v>2</v>
      </c>
      <c r="R31" s="47">
        <v>0</v>
      </c>
      <c r="S31" s="48">
        <v>2</v>
      </c>
      <c r="T31" s="48">
        <v>0</v>
      </c>
      <c r="U31" s="46">
        <v>1</v>
      </c>
      <c r="V31" s="49">
        <v>0</v>
      </c>
    </row>
    <row r="32" spans="1:22" ht="13.5">
      <c r="A32" s="20" t="s">
        <v>215</v>
      </c>
      <c r="B32" s="21" t="s">
        <v>216</v>
      </c>
      <c r="C32" s="46">
        <v>4</v>
      </c>
      <c r="D32" s="47">
        <v>0</v>
      </c>
      <c r="E32" s="48">
        <v>0</v>
      </c>
      <c r="F32" s="48">
        <v>3</v>
      </c>
      <c r="G32" s="46">
        <v>2</v>
      </c>
      <c r="H32" s="48">
        <v>0</v>
      </c>
      <c r="I32" s="46">
        <v>5</v>
      </c>
      <c r="J32" s="47">
        <v>1</v>
      </c>
      <c r="K32" s="48">
        <v>13</v>
      </c>
      <c r="L32" s="48">
        <v>4</v>
      </c>
      <c r="M32" s="46">
        <v>30</v>
      </c>
      <c r="N32" s="47">
        <v>4</v>
      </c>
      <c r="O32" s="48">
        <v>31</v>
      </c>
      <c r="P32" s="48">
        <v>11</v>
      </c>
      <c r="Q32" s="46">
        <v>93</v>
      </c>
      <c r="R32" s="47">
        <v>27</v>
      </c>
      <c r="S32" s="48">
        <v>186</v>
      </c>
      <c r="T32" s="48">
        <v>76</v>
      </c>
      <c r="U32" s="46">
        <v>248</v>
      </c>
      <c r="V32" s="49">
        <v>152</v>
      </c>
    </row>
    <row r="33" spans="1:22" ht="13.5">
      <c r="A33" s="20" t="s">
        <v>217</v>
      </c>
      <c r="B33" s="21" t="s">
        <v>218</v>
      </c>
      <c r="C33" s="46">
        <v>0</v>
      </c>
      <c r="D33" s="47">
        <v>0</v>
      </c>
      <c r="E33" s="48">
        <v>0</v>
      </c>
      <c r="F33" s="48">
        <v>0</v>
      </c>
      <c r="G33" s="46">
        <v>0</v>
      </c>
      <c r="H33" s="48">
        <v>0</v>
      </c>
      <c r="I33" s="46">
        <v>0</v>
      </c>
      <c r="J33" s="47">
        <v>0</v>
      </c>
      <c r="K33" s="48">
        <v>0</v>
      </c>
      <c r="L33" s="48">
        <v>0</v>
      </c>
      <c r="M33" s="46">
        <v>0</v>
      </c>
      <c r="N33" s="47">
        <v>0</v>
      </c>
      <c r="O33" s="48">
        <v>1</v>
      </c>
      <c r="P33" s="48">
        <v>1</v>
      </c>
      <c r="Q33" s="46">
        <v>0</v>
      </c>
      <c r="R33" s="47">
        <v>1</v>
      </c>
      <c r="S33" s="48">
        <v>1</v>
      </c>
      <c r="T33" s="48">
        <v>0</v>
      </c>
      <c r="U33" s="46">
        <v>0</v>
      </c>
      <c r="V33" s="49">
        <v>2</v>
      </c>
    </row>
    <row r="34" spans="1:22" ht="13.5">
      <c r="A34" s="20" t="s">
        <v>219</v>
      </c>
      <c r="B34" s="21" t="s">
        <v>220</v>
      </c>
      <c r="C34" s="46">
        <v>0</v>
      </c>
      <c r="D34" s="47">
        <v>0</v>
      </c>
      <c r="E34" s="48">
        <v>0</v>
      </c>
      <c r="F34" s="48">
        <v>0</v>
      </c>
      <c r="G34" s="46">
        <v>0</v>
      </c>
      <c r="H34" s="48">
        <v>0</v>
      </c>
      <c r="I34" s="46">
        <v>0</v>
      </c>
      <c r="J34" s="47">
        <v>0</v>
      </c>
      <c r="K34" s="48">
        <v>4</v>
      </c>
      <c r="L34" s="48">
        <v>0</v>
      </c>
      <c r="M34" s="46">
        <v>3</v>
      </c>
      <c r="N34" s="47">
        <v>0</v>
      </c>
      <c r="O34" s="48">
        <v>7</v>
      </c>
      <c r="P34" s="48">
        <v>1</v>
      </c>
      <c r="Q34" s="46">
        <v>18</v>
      </c>
      <c r="R34" s="47">
        <v>1</v>
      </c>
      <c r="S34" s="48">
        <v>40</v>
      </c>
      <c r="T34" s="48">
        <v>4</v>
      </c>
      <c r="U34" s="46">
        <v>66</v>
      </c>
      <c r="V34" s="49">
        <v>7</v>
      </c>
    </row>
    <row r="35" spans="1:22" ht="13.5">
      <c r="A35" s="20" t="s">
        <v>221</v>
      </c>
      <c r="B35" s="21" t="s">
        <v>222</v>
      </c>
      <c r="C35" s="46">
        <v>2</v>
      </c>
      <c r="D35" s="47">
        <v>1</v>
      </c>
      <c r="E35" s="48">
        <v>0</v>
      </c>
      <c r="F35" s="48">
        <v>0</v>
      </c>
      <c r="G35" s="46">
        <v>0</v>
      </c>
      <c r="H35" s="48">
        <v>0</v>
      </c>
      <c r="I35" s="46">
        <v>0</v>
      </c>
      <c r="J35" s="47">
        <v>2</v>
      </c>
      <c r="K35" s="48">
        <v>0</v>
      </c>
      <c r="L35" s="48">
        <v>0</v>
      </c>
      <c r="M35" s="46">
        <v>0</v>
      </c>
      <c r="N35" s="47">
        <v>0</v>
      </c>
      <c r="O35" s="48">
        <v>0</v>
      </c>
      <c r="P35" s="48">
        <v>1</v>
      </c>
      <c r="Q35" s="46">
        <v>2</v>
      </c>
      <c r="R35" s="47">
        <v>4</v>
      </c>
      <c r="S35" s="48">
        <v>3</v>
      </c>
      <c r="T35" s="48">
        <v>3</v>
      </c>
      <c r="U35" s="46">
        <v>7</v>
      </c>
      <c r="V35" s="49">
        <v>4</v>
      </c>
    </row>
    <row r="36" spans="1:22" ht="13.5">
      <c r="A36" s="20" t="s">
        <v>223</v>
      </c>
      <c r="B36" s="21" t="s">
        <v>319</v>
      </c>
      <c r="C36" s="46">
        <v>1</v>
      </c>
      <c r="D36" s="47">
        <v>0</v>
      </c>
      <c r="E36" s="48">
        <v>0</v>
      </c>
      <c r="F36" s="48">
        <v>0</v>
      </c>
      <c r="G36" s="46">
        <v>3</v>
      </c>
      <c r="H36" s="48">
        <v>0</v>
      </c>
      <c r="I36" s="46">
        <v>5</v>
      </c>
      <c r="J36" s="47">
        <v>0</v>
      </c>
      <c r="K36" s="48">
        <v>10</v>
      </c>
      <c r="L36" s="48">
        <v>3</v>
      </c>
      <c r="M36" s="46">
        <v>15</v>
      </c>
      <c r="N36" s="47">
        <v>5</v>
      </c>
      <c r="O36" s="48">
        <v>22</v>
      </c>
      <c r="P36" s="48">
        <v>6</v>
      </c>
      <c r="Q36" s="46">
        <v>35</v>
      </c>
      <c r="R36" s="47">
        <v>13</v>
      </c>
      <c r="S36" s="48">
        <v>68</v>
      </c>
      <c r="T36" s="48">
        <v>30</v>
      </c>
      <c r="U36" s="46">
        <v>82</v>
      </c>
      <c r="V36" s="49">
        <v>51</v>
      </c>
    </row>
    <row r="37" spans="1:22" ht="13.5">
      <c r="A37" s="20" t="s">
        <v>224</v>
      </c>
      <c r="B37" s="21" t="s">
        <v>225</v>
      </c>
      <c r="C37" s="46">
        <f>SUM(その５!C38,その５!C39,その５!C40,その５!C43)</f>
        <v>6</v>
      </c>
      <c r="D37" s="47">
        <f>SUM(その５!D38,その５!D39,その５!D40,その５!D43)</f>
        <v>0</v>
      </c>
      <c r="E37" s="46">
        <f>SUM(その５!E38,その５!E39,その５!E40,その５!E43)</f>
        <v>7</v>
      </c>
      <c r="F37" s="47">
        <f>SUM(その５!F38,その５!F39,その５!F40,その５!F43)</f>
        <v>4</v>
      </c>
      <c r="G37" s="46">
        <f>SUM(その５!G38,その５!G39,その５!G40,その５!G43)</f>
        <v>19</v>
      </c>
      <c r="H37" s="47">
        <f>SUM(その５!H38,その５!H39,その５!H40,その５!H43)</f>
        <v>3</v>
      </c>
      <c r="I37" s="46">
        <f>SUM(その５!I38,その５!I39,その５!I40,その５!I43)</f>
        <v>25</v>
      </c>
      <c r="J37" s="47">
        <f>SUM(その５!J38,その５!J39,その５!J40,その５!J43)</f>
        <v>4</v>
      </c>
      <c r="K37" s="46">
        <f>SUM(その５!K38,その５!K39,その５!K40,その５!K43)</f>
        <v>37</v>
      </c>
      <c r="L37" s="47">
        <f>SUM(その５!L38,その５!L39,その５!L40,その５!L43)</f>
        <v>7</v>
      </c>
      <c r="M37" s="46">
        <f>SUM(その５!M38,その５!M39,その５!M40,その５!M43)</f>
        <v>28</v>
      </c>
      <c r="N37" s="47">
        <f>SUM(その５!N38,その５!N39,その５!N40,その５!N43)</f>
        <v>7</v>
      </c>
      <c r="O37" s="46">
        <f>SUM(その５!O38,その５!O39,その５!O40,その５!O43)</f>
        <v>28</v>
      </c>
      <c r="P37" s="47">
        <f>SUM(その５!P38,その５!P39,その５!P40,その５!P43)</f>
        <v>14</v>
      </c>
      <c r="Q37" s="46">
        <f>SUM(その５!Q38,その５!Q39,その５!Q40,その５!Q43)</f>
        <v>36</v>
      </c>
      <c r="R37" s="47">
        <f>SUM(その５!R38,その５!R39,その５!R40,その５!R43)</f>
        <v>24</v>
      </c>
      <c r="S37" s="46">
        <f>SUM(その５!S38,その５!S39,その５!S40,その５!S43)</f>
        <v>53</v>
      </c>
      <c r="T37" s="47">
        <f>SUM(その５!T38,その５!T39,その５!T40,その５!T43)</f>
        <v>38</v>
      </c>
      <c r="U37" s="46">
        <f>SUM(その５!U38,その５!U39,その５!U40,その５!U43)</f>
        <v>62</v>
      </c>
      <c r="V37" s="49">
        <f>SUM(その５!V38,その５!V39,その５!V40,その５!V43)</f>
        <v>63</v>
      </c>
    </row>
    <row r="38" spans="1:22" ht="13.5">
      <c r="A38" s="20" t="s">
        <v>226</v>
      </c>
      <c r="B38" s="21" t="s">
        <v>227</v>
      </c>
      <c r="C38" s="46">
        <v>0</v>
      </c>
      <c r="D38" s="47">
        <v>0</v>
      </c>
      <c r="E38" s="48">
        <v>0</v>
      </c>
      <c r="F38" s="48">
        <v>0</v>
      </c>
      <c r="G38" s="46">
        <v>0</v>
      </c>
      <c r="H38" s="48">
        <v>0</v>
      </c>
      <c r="I38" s="46">
        <v>0</v>
      </c>
      <c r="J38" s="47">
        <v>0</v>
      </c>
      <c r="K38" s="48">
        <v>0</v>
      </c>
      <c r="L38" s="48">
        <v>0</v>
      </c>
      <c r="M38" s="46">
        <v>1</v>
      </c>
      <c r="N38" s="47">
        <v>0</v>
      </c>
      <c r="O38" s="48">
        <v>1</v>
      </c>
      <c r="P38" s="48">
        <v>0</v>
      </c>
      <c r="Q38" s="46">
        <v>3</v>
      </c>
      <c r="R38" s="47">
        <v>1</v>
      </c>
      <c r="S38" s="48">
        <v>4</v>
      </c>
      <c r="T38" s="48">
        <v>2</v>
      </c>
      <c r="U38" s="46">
        <v>4</v>
      </c>
      <c r="V38" s="49">
        <v>0</v>
      </c>
    </row>
    <row r="39" spans="1:22" ht="13.5">
      <c r="A39" s="20" t="s">
        <v>228</v>
      </c>
      <c r="B39" s="21" t="s">
        <v>229</v>
      </c>
      <c r="C39" s="46">
        <v>0</v>
      </c>
      <c r="D39" s="47">
        <v>0</v>
      </c>
      <c r="E39" s="48">
        <v>0</v>
      </c>
      <c r="F39" s="48">
        <v>0</v>
      </c>
      <c r="G39" s="46">
        <v>0</v>
      </c>
      <c r="H39" s="48">
        <v>1</v>
      </c>
      <c r="I39" s="46">
        <v>0</v>
      </c>
      <c r="J39" s="47">
        <v>1</v>
      </c>
      <c r="K39" s="48">
        <v>0</v>
      </c>
      <c r="L39" s="48">
        <v>1</v>
      </c>
      <c r="M39" s="46">
        <v>2</v>
      </c>
      <c r="N39" s="47">
        <v>0</v>
      </c>
      <c r="O39" s="48">
        <v>4</v>
      </c>
      <c r="P39" s="48">
        <v>1</v>
      </c>
      <c r="Q39" s="46">
        <v>7</v>
      </c>
      <c r="R39" s="47">
        <v>2</v>
      </c>
      <c r="S39" s="48">
        <v>6</v>
      </c>
      <c r="T39" s="48">
        <v>4</v>
      </c>
      <c r="U39" s="46">
        <v>10</v>
      </c>
      <c r="V39" s="49">
        <v>15</v>
      </c>
    </row>
    <row r="40" spans="1:22" ht="13.5">
      <c r="A40" s="20" t="s">
        <v>230</v>
      </c>
      <c r="B40" s="21" t="s">
        <v>231</v>
      </c>
      <c r="C40" s="46">
        <f>SUM(その５!C41,その５!C42)</f>
        <v>4</v>
      </c>
      <c r="D40" s="47">
        <f>SUM(その５!D41,その５!D42)</f>
        <v>0</v>
      </c>
      <c r="E40" s="46">
        <f>SUM(その５!E41,その５!E42)</f>
        <v>4</v>
      </c>
      <c r="F40" s="47">
        <f>SUM(その５!F41,その５!F42)</f>
        <v>3</v>
      </c>
      <c r="G40" s="46">
        <f>SUM(その５!G41,その５!G42)</f>
        <v>13</v>
      </c>
      <c r="H40" s="47">
        <f>SUM(その５!H41,その５!H42)</f>
        <v>1</v>
      </c>
      <c r="I40" s="46">
        <f>SUM(その５!I41,その５!I42)</f>
        <v>20</v>
      </c>
      <c r="J40" s="47">
        <f>SUM(その５!J41,その５!J42)</f>
        <v>2</v>
      </c>
      <c r="K40" s="46">
        <f>SUM(その５!K41,その５!K42)</f>
        <v>29</v>
      </c>
      <c r="L40" s="47">
        <f>SUM(その５!L41,その５!L42)</f>
        <v>4</v>
      </c>
      <c r="M40" s="46">
        <f>SUM(その５!M41,その５!M42)</f>
        <v>19</v>
      </c>
      <c r="N40" s="47">
        <f>SUM(その５!N41,その５!N42)</f>
        <v>7</v>
      </c>
      <c r="O40" s="46">
        <f>SUM(その５!O41,その５!O42)</f>
        <v>14</v>
      </c>
      <c r="P40" s="47">
        <f>SUM(その５!P41,その５!P42)</f>
        <v>7</v>
      </c>
      <c r="Q40" s="46">
        <f>SUM(その５!Q41,その５!Q42)</f>
        <v>15</v>
      </c>
      <c r="R40" s="47">
        <f>SUM(その５!R41,その５!R42)</f>
        <v>11</v>
      </c>
      <c r="S40" s="46">
        <f>SUM(その５!S41,その５!S42)</f>
        <v>16</v>
      </c>
      <c r="T40" s="47">
        <f>SUM(その５!T41,その５!T42)</f>
        <v>14</v>
      </c>
      <c r="U40" s="46">
        <f>SUM(その５!U41,その５!U42)</f>
        <v>16</v>
      </c>
      <c r="V40" s="49">
        <f>SUM(その５!V41,その５!V42)</f>
        <v>14</v>
      </c>
    </row>
    <row r="41" spans="1:22" ht="13.5">
      <c r="A41" s="20" t="s">
        <v>232</v>
      </c>
      <c r="B41" s="21" t="s">
        <v>233</v>
      </c>
      <c r="C41" s="46">
        <v>2</v>
      </c>
      <c r="D41" s="47">
        <v>0</v>
      </c>
      <c r="E41" s="48">
        <v>2</v>
      </c>
      <c r="F41" s="48">
        <v>1</v>
      </c>
      <c r="G41" s="46">
        <v>7</v>
      </c>
      <c r="H41" s="48">
        <v>0</v>
      </c>
      <c r="I41" s="46">
        <v>9</v>
      </c>
      <c r="J41" s="47">
        <v>1</v>
      </c>
      <c r="K41" s="48">
        <v>13</v>
      </c>
      <c r="L41" s="48">
        <v>1</v>
      </c>
      <c r="M41" s="46">
        <v>8</v>
      </c>
      <c r="N41" s="47">
        <v>5</v>
      </c>
      <c r="O41" s="48">
        <v>6</v>
      </c>
      <c r="P41" s="48">
        <v>7</v>
      </c>
      <c r="Q41" s="46">
        <v>11</v>
      </c>
      <c r="R41" s="47">
        <v>8</v>
      </c>
      <c r="S41" s="48">
        <v>8</v>
      </c>
      <c r="T41" s="48">
        <v>11</v>
      </c>
      <c r="U41" s="46">
        <v>13</v>
      </c>
      <c r="V41" s="49">
        <v>11</v>
      </c>
    </row>
    <row r="42" spans="1:22" ht="13.5">
      <c r="A42" s="20" t="s">
        <v>234</v>
      </c>
      <c r="B42" s="21" t="s">
        <v>235</v>
      </c>
      <c r="C42" s="46">
        <v>2</v>
      </c>
      <c r="D42" s="47">
        <v>0</v>
      </c>
      <c r="E42" s="48">
        <v>2</v>
      </c>
      <c r="F42" s="48">
        <v>2</v>
      </c>
      <c r="G42" s="46">
        <v>6</v>
      </c>
      <c r="H42" s="48">
        <v>1</v>
      </c>
      <c r="I42" s="46">
        <v>11</v>
      </c>
      <c r="J42" s="47">
        <v>1</v>
      </c>
      <c r="K42" s="48">
        <v>16</v>
      </c>
      <c r="L42" s="48">
        <v>3</v>
      </c>
      <c r="M42" s="46">
        <v>11</v>
      </c>
      <c r="N42" s="47">
        <v>2</v>
      </c>
      <c r="O42" s="48">
        <v>8</v>
      </c>
      <c r="P42" s="48">
        <v>0</v>
      </c>
      <c r="Q42" s="46">
        <v>4</v>
      </c>
      <c r="R42" s="47">
        <v>3</v>
      </c>
      <c r="S42" s="48">
        <v>8</v>
      </c>
      <c r="T42" s="48">
        <v>3</v>
      </c>
      <c r="U42" s="46">
        <v>3</v>
      </c>
      <c r="V42" s="49">
        <v>3</v>
      </c>
    </row>
    <row r="43" spans="1:22" ht="13.5">
      <c r="A43" s="20" t="s">
        <v>236</v>
      </c>
      <c r="B43" s="21" t="s">
        <v>320</v>
      </c>
      <c r="C43" s="46">
        <v>2</v>
      </c>
      <c r="D43" s="47">
        <v>0</v>
      </c>
      <c r="E43" s="48">
        <v>3</v>
      </c>
      <c r="F43" s="48">
        <v>1</v>
      </c>
      <c r="G43" s="46">
        <v>6</v>
      </c>
      <c r="H43" s="48">
        <v>1</v>
      </c>
      <c r="I43" s="46">
        <v>5</v>
      </c>
      <c r="J43" s="47">
        <v>1</v>
      </c>
      <c r="K43" s="48">
        <v>8</v>
      </c>
      <c r="L43" s="48">
        <v>2</v>
      </c>
      <c r="M43" s="46">
        <v>6</v>
      </c>
      <c r="N43" s="47">
        <v>0</v>
      </c>
      <c r="O43" s="48">
        <v>9</v>
      </c>
      <c r="P43" s="48">
        <v>6</v>
      </c>
      <c r="Q43" s="46">
        <v>11</v>
      </c>
      <c r="R43" s="47">
        <v>10</v>
      </c>
      <c r="S43" s="48">
        <v>27</v>
      </c>
      <c r="T43" s="48">
        <v>18</v>
      </c>
      <c r="U43" s="46">
        <v>32</v>
      </c>
      <c r="V43" s="49">
        <v>34</v>
      </c>
    </row>
    <row r="44" spans="1:22" ht="13.5">
      <c r="A44" s="20" t="s">
        <v>237</v>
      </c>
      <c r="B44" s="21" t="s">
        <v>238</v>
      </c>
      <c r="C44" s="46">
        <v>0</v>
      </c>
      <c r="D44" s="47">
        <v>0</v>
      </c>
      <c r="E44" s="48">
        <v>0</v>
      </c>
      <c r="F44" s="48">
        <v>0</v>
      </c>
      <c r="G44" s="46">
        <v>0</v>
      </c>
      <c r="H44" s="48">
        <v>0</v>
      </c>
      <c r="I44" s="46">
        <v>0</v>
      </c>
      <c r="J44" s="47">
        <v>0</v>
      </c>
      <c r="K44" s="48">
        <v>0</v>
      </c>
      <c r="L44" s="48">
        <v>0</v>
      </c>
      <c r="M44" s="46">
        <v>0</v>
      </c>
      <c r="N44" s="47">
        <v>0</v>
      </c>
      <c r="O44" s="48">
        <v>1</v>
      </c>
      <c r="P44" s="48">
        <v>1</v>
      </c>
      <c r="Q44" s="46">
        <v>0</v>
      </c>
      <c r="R44" s="47">
        <v>0</v>
      </c>
      <c r="S44" s="48">
        <v>0</v>
      </c>
      <c r="T44" s="48">
        <v>1</v>
      </c>
      <c r="U44" s="46">
        <v>1</v>
      </c>
      <c r="V44" s="49">
        <v>1</v>
      </c>
    </row>
    <row r="45" spans="1:22" ht="13.5">
      <c r="A45" s="20" t="s">
        <v>239</v>
      </c>
      <c r="B45" s="21" t="s">
        <v>240</v>
      </c>
      <c r="C45" s="46">
        <v>0</v>
      </c>
      <c r="D45" s="47">
        <v>0</v>
      </c>
      <c r="E45" s="48">
        <v>0</v>
      </c>
      <c r="F45" s="48">
        <v>0</v>
      </c>
      <c r="G45" s="46">
        <v>0</v>
      </c>
      <c r="H45" s="48">
        <v>2</v>
      </c>
      <c r="I45" s="46">
        <v>0</v>
      </c>
      <c r="J45" s="47">
        <v>2</v>
      </c>
      <c r="K45" s="48">
        <v>2</v>
      </c>
      <c r="L45" s="48">
        <v>2</v>
      </c>
      <c r="M45" s="46">
        <v>2</v>
      </c>
      <c r="N45" s="47">
        <v>3</v>
      </c>
      <c r="O45" s="48">
        <v>1</v>
      </c>
      <c r="P45" s="48">
        <v>5</v>
      </c>
      <c r="Q45" s="46">
        <v>7</v>
      </c>
      <c r="R45" s="47">
        <v>3</v>
      </c>
      <c r="S45" s="48">
        <v>8</v>
      </c>
      <c r="T45" s="48">
        <v>5</v>
      </c>
      <c r="U45" s="46">
        <v>4</v>
      </c>
      <c r="V45" s="49">
        <v>8</v>
      </c>
    </row>
    <row r="46" spans="1:22" ht="13.5">
      <c r="A46" s="20" t="s">
        <v>241</v>
      </c>
      <c r="B46" s="21" t="s">
        <v>321</v>
      </c>
      <c r="C46" s="46">
        <f>SUM(その５!C47,その５!C48,その５!C52)</f>
        <v>1</v>
      </c>
      <c r="D46" s="47">
        <f>SUM(その５!D47,その５!D48,その５!D52)</f>
        <v>1</v>
      </c>
      <c r="E46" s="46">
        <f>SUM(その５!E47,その５!E48,その５!E52)</f>
        <v>0</v>
      </c>
      <c r="F46" s="47">
        <f>SUM(その５!F47,その５!F48,その５!F52)</f>
        <v>0</v>
      </c>
      <c r="G46" s="46">
        <f>SUM(その５!G47,その５!G48,その５!G52)</f>
        <v>1</v>
      </c>
      <c r="H46" s="47">
        <f>SUM(その５!H47,その５!H48,その５!H52)</f>
        <v>1</v>
      </c>
      <c r="I46" s="46">
        <f>SUM(その５!I47,その５!I48,その５!I52)</f>
        <v>1</v>
      </c>
      <c r="J46" s="47">
        <f>SUM(その５!J47,その５!J48,その５!J52)</f>
        <v>3</v>
      </c>
      <c r="K46" s="46">
        <f>SUM(その５!K47,その５!K48,その５!K52)</f>
        <v>3</v>
      </c>
      <c r="L46" s="47">
        <f>SUM(その５!L47,その５!L48,その５!L52)</f>
        <v>4</v>
      </c>
      <c r="M46" s="46">
        <f>SUM(その５!M47,その５!M48,その５!M52)</f>
        <v>3</v>
      </c>
      <c r="N46" s="47">
        <f>SUM(その５!N47,その５!N48,その５!N52)</f>
        <v>3</v>
      </c>
      <c r="O46" s="46">
        <f>SUM(その５!O47,その５!O48,その５!O52)</f>
        <v>17</v>
      </c>
      <c r="P46" s="47">
        <f>SUM(その５!P47,その５!P48,その５!P52)</f>
        <v>4</v>
      </c>
      <c r="Q46" s="46">
        <f>SUM(その５!Q47,その５!Q48,その５!Q52)</f>
        <v>20</v>
      </c>
      <c r="R46" s="47">
        <f>SUM(その５!R47,その５!R48,その５!R52)</f>
        <v>9</v>
      </c>
      <c r="S46" s="46">
        <f>SUM(その５!S47,その５!S48,その５!S52)</f>
        <v>35</v>
      </c>
      <c r="T46" s="47">
        <f>SUM(その５!T47,その５!T48,その５!T52)</f>
        <v>25</v>
      </c>
      <c r="U46" s="46">
        <f>SUM(その５!U47,その５!U48,その５!U52)</f>
        <v>64</v>
      </c>
      <c r="V46" s="49">
        <f>SUM(その５!V47,その５!V48,その５!V52)</f>
        <v>54</v>
      </c>
    </row>
    <row r="47" spans="1:22" ht="13.5">
      <c r="A47" s="20" t="s">
        <v>242</v>
      </c>
      <c r="B47" s="21" t="s">
        <v>328</v>
      </c>
      <c r="C47" s="46">
        <v>0</v>
      </c>
      <c r="D47" s="47">
        <v>1</v>
      </c>
      <c r="E47" s="48">
        <v>0</v>
      </c>
      <c r="F47" s="48">
        <v>0</v>
      </c>
      <c r="G47" s="46">
        <v>0</v>
      </c>
      <c r="H47" s="48">
        <v>0</v>
      </c>
      <c r="I47" s="46">
        <v>0</v>
      </c>
      <c r="J47" s="47">
        <v>1</v>
      </c>
      <c r="K47" s="48">
        <v>0</v>
      </c>
      <c r="L47" s="48">
        <v>0</v>
      </c>
      <c r="M47" s="46">
        <v>1</v>
      </c>
      <c r="N47" s="47">
        <v>0</v>
      </c>
      <c r="O47" s="48">
        <v>2</v>
      </c>
      <c r="P47" s="48">
        <v>1</v>
      </c>
      <c r="Q47" s="46">
        <v>1</v>
      </c>
      <c r="R47" s="47">
        <v>0</v>
      </c>
      <c r="S47" s="48">
        <v>4</v>
      </c>
      <c r="T47" s="48">
        <v>4</v>
      </c>
      <c r="U47" s="46">
        <v>10</v>
      </c>
      <c r="V47" s="49">
        <v>4</v>
      </c>
    </row>
    <row r="48" spans="1:22" ht="13.5">
      <c r="A48" s="20" t="s">
        <v>243</v>
      </c>
      <c r="B48" s="21" t="s">
        <v>244</v>
      </c>
      <c r="C48" s="46">
        <f>SUM(その５!C49,その５!C50,その５!C51)</f>
        <v>1</v>
      </c>
      <c r="D48" s="47">
        <f>SUM(その５!D49,その５!D50,その５!D51)</f>
        <v>0</v>
      </c>
      <c r="E48" s="46">
        <f>SUM(その５!E49,その５!E50,その５!E51)</f>
        <v>0</v>
      </c>
      <c r="F48" s="47">
        <f>SUM(その５!F49,その５!F50,その５!F51)</f>
        <v>0</v>
      </c>
      <c r="G48" s="46">
        <f>SUM(その５!G49,その５!G50,その５!G51)</f>
        <v>1</v>
      </c>
      <c r="H48" s="47">
        <f>SUM(その５!H49,その５!H50,その５!H51)</f>
        <v>1</v>
      </c>
      <c r="I48" s="46">
        <f>SUM(その５!I49,その５!I50,その５!I51)</f>
        <v>0</v>
      </c>
      <c r="J48" s="47">
        <f>SUM(その５!J49,その５!J50,その５!J51)</f>
        <v>2</v>
      </c>
      <c r="K48" s="46">
        <f>SUM(その５!K49,その５!K50,その５!K51)</f>
        <v>3</v>
      </c>
      <c r="L48" s="47">
        <f>SUM(その５!L49,その５!L50,その５!L51)</f>
        <v>3</v>
      </c>
      <c r="M48" s="46">
        <f>SUM(その５!M49,その５!M50,その５!M51)</f>
        <v>2</v>
      </c>
      <c r="N48" s="47">
        <f>SUM(その５!N49,その５!N50,その５!N51)</f>
        <v>3</v>
      </c>
      <c r="O48" s="46">
        <f>SUM(その５!O49,その５!O50,その５!O51)</f>
        <v>13</v>
      </c>
      <c r="P48" s="47">
        <f>SUM(その５!P49,その５!P50,その５!P51)</f>
        <v>3</v>
      </c>
      <c r="Q48" s="46">
        <f>SUM(その５!Q49,その５!Q50,その５!Q51)</f>
        <v>17</v>
      </c>
      <c r="R48" s="47">
        <f>SUM(その５!R49,その５!R50,その５!R51)</f>
        <v>9</v>
      </c>
      <c r="S48" s="46">
        <f>SUM(その５!S49,その５!S50,その５!S51)</f>
        <v>25</v>
      </c>
      <c r="T48" s="47">
        <f>SUM(その５!T49,その５!T50,その５!T51)</f>
        <v>16</v>
      </c>
      <c r="U48" s="46">
        <f>SUM(その５!U49,その５!U50,その５!U51)</f>
        <v>52</v>
      </c>
      <c r="V48" s="49">
        <f>SUM(その５!V49,その５!V50,その５!V51)</f>
        <v>45</v>
      </c>
    </row>
    <row r="49" spans="1:22" ht="13.5">
      <c r="A49" s="20" t="s">
        <v>245</v>
      </c>
      <c r="B49" s="21" t="s">
        <v>246</v>
      </c>
      <c r="C49" s="46">
        <v>0</v>
      </c>
      <c r="D49" s="47">
        <v>0</v>
      </c>
      <c r="E49" s="48">
        <v>0</v>
      </c>
      <c r="F49" s="48">
        <v>0</v>
      </c>
      <c r="G49" s="46">
        <v>0</v>
      </c>
      <c r="H49" s="48">
        <v>0</v>
      </c>
      <c r="I49" s="46">
        <v>0</v>
      </c>
      <c r="J49" s="47">
        <v>0</v>
      </c>
      <c r="K49" s="48">
        <v>0</v>
      </c>
      <c r="L49" s="48">
        <v>1</v>
      </c>
      <c r="M49" s="46">
        <v>0</v>
      </c>
      <c r="N49" s="47">
        <v>1</v>
      </c>
      <c r="O49" s="48">
        <v>1</v>
      </c>
      <c r="P49" s="48">
        <v>1</v>
      </c>
      <c r="Q49" s="46">
        <v>3</v>
      </c>
      <c r="R49" s="47">
        <v>4</v>
      </c>
      <c r="S49" s="48">
        <v>3</v>
      </c>
      <c r="T49" s="48">
        <v>2</v>
      </c>
      <c r="U49" s="46">
        <v>10</v>
      </c>
      <c r="V49" s="49">
        <v>9</v>
      </c>
    </row>
    <row r="50" spans="1:22" ht="13.5">
      <c r="A50" s="20" t="s">
        <v>247</v>
      </c>
      <c r="B50" s="21" t="s">
        <v>248</v>
      </c>
      <c r="C50" s="46">
        <v>1</v>
      </c>
      <c r="D50" s="47">
        <v>0</v>
      </c>
      <c r="E50" s="48">
        <v>0</v>
      </c>
      <c r="F50" s="48">
        <v>0</v>
      </c>
      <c r="G50" s="46">
        <v>1</v>
      </c>
      <c r="H50" s="48">
        <v>1</v>
      </c>
      <c r="I50" s="46">
        <v>0</v>
      </c>
      <c r="J50" s="47">
        <v>2</v>
      </c>
      <c r="K50" s="48">
        <v>2</v>
      </c>
      <c r="L50" s="48">
        <v>2</v>
      </c>
      <c r="M50" s="46">
        <v>2</v>
      </c>
      <c r="N50" s="47">
        <v>1</v>
      </c>
      <c r="O50" s="48">
        <v>10</v>
      </c>
      <c r="P50" s="48">
        <v>2</v>
      </c>
      <c r="Q50" s="46">
        <v>12</v>
      </c>
      <c r="R50" s="47">
        <v>5</v>
      </c>
      <c r="S50" s="48">
        <v>18</v>
      </c>
      <c r="T50" s="48">
        <v>11</v>
      </c>
      <c r="U50" s="46">
        <v>32</v>
      </c>
      <c r="V50" s="49">
        <v>31</v>
      </c>
    </row>
    <row r="51" spans="1:22" ht="13.5">
      <c r="A51" s="20" t="s">
        <v>249</v>
      </c>
      <c r="B51" s="21" t="s">
        <v>250</v>
      </c>
      <c r="C51" s="46">
        <v>0</v>
      </c>
      <c r="D51" s="47">
        <v>0</v>
      </c>
      <c r="E51" s="48">
        <v>0</v>
      </c>
      <c r="F51" s="48">
        <v>0</v>
      </c>
      <c r="G51" s="46">
        <v>0</v>
      </c>
      <c r="H51" s="48">
        <v>0</v>
      </c>
      <c r="I51" s="46">
        <v>0</v>
      </c>
      <c r="J51" s="47">
        <v>0</v>
      </c>
      <c r="K51" s="48">
        <v>1</v>
      </c>
      <c r="L51" s="48">
        <v>0</v>
      </c>
      <c r="M51" s="46">
        <v>0</v>
      </c>
      <c r="N51" s="47">
        <v>1</v>
      </c>
      <c r="O51" s="48">
        <v>2</v>
      </c>
      <c r="P51" s="48">
        <v>0</v>
      </c>
      <c r="Q51" s="46">
        <v>2</v>
      </c>
      <c r="R51" s="47">
        <v>0</v>
      </c>
      <c r="S51" s="48">
        <v>4</v>
      </c>
      <c r="T51" s="48">
        <v>3</v>
      </c>
      <c r="U51" s="46">
        <v>10</v>
      </c>
      <c r="V51" s="49">
        <v>5</v>
      </c>
    </row>
    <row r="52" spans="1:22" ht="13.5">
      <c r="A52" s="20" t="s">
        <v>251</v>
      </c>
      <c r="B52" s="21" t="s">
        <v>322</v>
      </c>
      <c r="C52" s="46">
        <v>0</v>
      </c>
      <c r="D52" s="47">
        <v>0</v>
      </c>
      <c r="E52" s="48">
        <v>0</v>
      </c>
      <c r="F52" s="48">
        <v>0</v>
      </c>
      <c r="G52" s="46">
        <v>0</v>
      </c>
      <c r="H52" s="48">
        <v>0</v>
      </c>
      <c r="I52" s="46">
        <v>1</v>
      </c>
      <c r="J52" s="47">
        <v>0</v>
      </c>
      <c r="K52" s="48">
        <v>0</v>
      </c>
      <c r="L52" s="48">
        <v>1</v>
      </c>
      <c r="M52" s="46">
        <v>0</v>
      </c>
      <c r="N52" s="47">
        <v>0</v>
      </c>
      <c r="O52" s="48">
        <v>2</v>
      </c>
      <c r="P52" s="48">
        <v>0</v>
      </c>
      <c r="Q52" s="46">
        <v>2</v>
      </c>
      <c r="R52" s="47">
        <v>0</v>
      </c>
      <c r="S52" s="48">
        <v>6</v>
      </c>
      <c r="T52" s="48">
        <v>5</v>
      </c>
      <c r="U52" s="46">
        <v>2</v>
      </c>
      <c r="V52" s="49">
        <v>5</v>
      </c>
    </row>
    <row r="53" spans="1:22" ht="13.5">
      <c r="A53" s="20" t="s">
        <v>252</v>
      </c>
      <c r="B53" s="21" t="s">
        <v>253</v>
      </c>
      <c r="C53" s="46">
        <v>0</v>
      </c>
      <c r="D53" s="47">
        <v>1</v>
      </c>
      <c r="E53" s="48">
        <v>0</v>
      </c>
      <c r="F53" s="48">
        <v>0</v>
      </c>
      <c r="G53" s="46">
        <v>0</v>
      </c>
      <c r="H53" s="48">
        <v>0</v>
      </c>
      <c r="I53" s="46">
        <v>0</v>
      </c>
      <c r="J53" s="47">
        <v>0</v>
      </c>
      <c r="K53" s="48">
        <v>0</v>
      </c>
      <c r="L53" s="48">
        <v>0</v>
      </c>
      <c r="M53" s="46">
        <v>0</v>
      </c>
      <c r="N53" s="47">
        <v>0</v>
      </c>
      <c r="O53" s="48">
        <v>0</v>
      </c>
      <c r="P53" s="48">
        <v>0</v>
      </c>
      <c r="Q53" s="46">
        <v>0</v>
      </c>
      <c r="R53" s="47">
        <v>0</v>
      </c>
      <c r="S53" s="48">
        <v>0</v>
      </c>
      <c r="T53" s="48">
        <v>0</v>
      </c>
      <c r="U53" s="46">
        <v>0</v>
      </c>
      <c r="V53" s="49">
        <v>0</v>
      </c>
    </row>
    <row r="54" spans="1:22" ht="14.25" thickBot="1">
      <c r="A54" s="26"/>
      <c r="B54" s="27"/>
      <c r="C54" s="50"/>
      <c r="D54" s="51"/>
      <c r="E54" s="52"/>
      <c r="F54" s="52"/>
      <c r="G54" s="50"/>
      <c r="H54" s="51"/>
      <c r="I54" s="50"/>
      <c r="J54" s="51"/>
      <c r="K54" s="50"/>
      <c r="L54" s="51"/>
      <c r="M54" s="50"/>
      <c r="N54" s="51"/>
      <c r="O54" s="50"/>
      <c r="P54" s="51"/>
      <c r="Q54" s="50"/>
      <c r="R54" s="51"/>
      <c r="S54" s="50"/>
      <c r="T54" s="51"/>
      <c r="U54" s="50"/>
      <c r="V54" s="53"/>
    </row>
  </sheetData>
  <sheetProtection/>
  <mergeCells count="12">
    <mergeCell ref="A1:A2"/>
    <mergeCell ref="B1:B2"/>
    <mergeCell ref="E1:F1"/>
    <mergeCell ref="G1:H1"/>
    <mergeCell ref="C1:D1"/>
    <mergeCell ref="Q1:R1"/>
    <mergeCell ref="S1:T1"/>
    <mergeCell ref="U1:V1"/>
    <mergeCell ref="I1:J1"/>
    <mergeCell ref="K1:L1"/>
    <mergeCell ref="M1:N1"/>
    <mergeCell ref="O1:P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（その５）&amp;R平成１９年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22" width="5.625" style="1" customWidth="1"/>
    <col min="23" max="16384" width="9.00390625" style="1" customWidth="1"/>
  </cols>
  <sheetData>
    <row r="1" spans="1:22" ht="13.5">
      <c r="A1" s="9" t="s">
        <v>45</v>
      </c>
      <c r="B1" s="7" t="s">
        <v>16</v>
      </c>
      <c r="C1" s="12" t="s">
        <v>27</v>
      </c>
      <c r="D1" s="13"/>
      <c r="E1" s="7" t="s">
        <v>30</v>
      </c>
      <c r="F1" s="7"/>
      <c r="G1" s="7" t="s">
        <v>31</v>
      </c>
      <c r="H1" s="7"/>
      <c r="I1" s="7" t="s">
        <v>44</v>
      </c>
      <c r="J1" s="7"/>
      <c r="K1" s="7" t="s">
        <v>33</v>
      </c>
      <c r="L1" s="7"/>
      <c r="M1" s="7" t="s">
        <v>34</v>
      </c>
      <c r="N1" s="7"/>
      <c r="O1" s="7" t="s">
        <v>35</v>
      </c>
      <c r="P1" s="7"/>
      <c r="Q1" s="7" t="s">
        <v>36</v>
      </c>
      <c r="R1" s="7"/>
      <c r="S1" s="7" t="s">
        <v>37</v>
      </c>
      <c r="T1" s="7"/>
      <c r="U1" s="7" t="s">
        <v>38</v>
      </c>
      <c r="V1" s="8"/>
    </row>
    <row r="2" spans="1:22" ht="13.5">
      <c r="A2" s="10"/>
      <c r="B2" s="11"/>
      <c r="C2" s="2" t="s">
        <v>42</v>
      </c>
      <c r="D2" s="2" t="s">
        <v>43</v>
      </c>
      <c r="E2" s="2" t="s">
        <v>46</v>
      </c>
      <c r="F2" s="2" t="s">
        <v>47</v>
      </c>
      <c r="G2" s="2" t="s">
        <v>46</v>
      </c>
      <c r="H2" s="2" t="s">
        <v>47</v>
      </c>
      <c r="I2" s="2" t="s">
        <v>46</v>
      </c>
      <c r="J2" s="2" t="s">
        <v>47</v>
      </c>
      <c r="K2" s="2" t="s">
        <v>46</v>
      </c>
      <c r="L2" s="2" t="s">
        <v>47</v>
      </c>
      <c r="M2" s="2" t="s">
        <v>46</v>
      </c>
      <c r="N2" s="2" t="s">
        <v>47</v>
      </c>
      <c r="O2" s="2" t="s">
        <v>46</v>
      </c>
      <c r="P2" s="2" t="s">
        <v>47</v>
      </c>
      <c r="Q2" s="2" t="s">
        <v>46</v>
      </c>
      <c r="R2" s="2" t="s">
        <v>47</v>
      </c>
      <c r="S2" s="2" t="s">
        <v>46</v>
      </c>
      <c r="T2" s="2" t="s">
        <v>47</v>
      </c>
      <c r="U2" s="2" t="s">
        <v>46</v>
      </c>
      <c r="V2" s="5" t="s">
        <v>47</v>
      </c>
    </row>
    <row r="3" spans="1:22" ht="13.5">
      <c r="A3" s="14"/>
      <c r="B3" s="15"/>
      <c r="C3" s="16"/>
      <c r="D3" s="17"/>
      <c r="E3" s="18"/>
      <c r="F3" s="18"/>
      <c r="G3" s="16"/>
      <c r="H3" s="18"/>
      <c r="I3" s="16"/>
      <c r="J3" s="17"/>
      <c r="K3" s="18"/>
      <c r="L3" s="18"/>
      <c r="M3" s="16"/>
      <c r="N3" s="17"/>
      <c r="O3" s="18"/>
      <c r="P3" s="18"/>
      <c r="Q3" s="16"/>
      <c r="R3" s="17"/>
      <c r="S3" s="18"/>
      <c r="T3" s="18"/>
      <c r="U3" s="16"/>
      <c r="V3" s="38"/>
    </row>
    <row r="4" spans="1:22" ht="13.5">
      <c r="A4" s="20" t="s">
        <v>254</v>
      </c>
      <c r="B4" s="21" t="s">
        <v>255</v>
      </c>
      <c r="C4" s="22">
        <f>SUM(その６!C5,その６!C6,その６!C7,その６!C8,その６!C9,その６!C10)</f>
        <v>0</v>
      </c>
      <c r="D4" s="23">
        <f>SUM(その６!D5,その６!D6,その６!D7,その６!D8,その６!D9,その６!D10)</f>
        <v>0</v>
      </c>
      <c r="E4" s="22">
        <f>SUM(その６!E5,その６!E6,その６!E7,その６!E8,その６!E9,その６!E10)</f>
        <v>0</v>
      </c>
      <c r="F4" s="23">
        <f>SUM(その６!F5,その６!F6,その６!F7,その６!F8,その６!F9,その６!F10)</f>
        <v>0</v>
      </c>
      <c r="G4" s="22">
        <f>SUM(その６!G5,その６!G6,その６!G7,その６!G8,その６!G9,その６!G10)</f>
        <v>0</v>
      </c>
      <c r="H4" s="23">
        <f>SUM(その６!H5,その６!H6,その６!H7,その６!H8,その６!H9,その６!H10)</f>
        <v>0</v>
      </c>
      <c r="I4" s="22">
        <f>SUM(その６!I5,その６!I6,その６!I7,その６!I8,その６!I9,その６!I10)</f>
        <v>0</v>
      </c>
      <c r="J4" s="23">
        <f>SUM(その６!J5,その６!J6,その６!J7,その６!J8,その６!J9,その６!J10)</f>
        <v>0</v>
      </c>
      <c r="K4" s="22">
        <f>SUM(その６!K5,その６!K6,その６!K7,その６!K8,その６!K9,その６!K10)</f>
        <v>0</v>
      </c>
      <c r="L4" s="23">
        <f>SUM(その６!L5,その６!L6,その６!L7,その６!L8,その６!L9,その６!L10)</f>
        <v>0</v>
      </c>
      <c r="M4" s="22">
        <f>SUM(その６!M5,その６!M6,その６!M7,その６!M8,その６!M9,その６!M10)</f>
        <v>0</v>
      </c>
      <c r="N4" s="23">
        <f>SUM(その６!N5,その６!N6,その６!N7,その６!N8,その６!N9,その６!N10)</f>
        <v>0</v>
      </c>
      <c r="O4" s="22">
        <f>SUM(その６!O5,その６!O6,その６!O7,その６!O8,その６!O9,その６!O10)</f>
        <v>0</v>
      </c>
      <c r="P4" s="23">
        <f>SUM(その６!P5,その６!P6,その６!P7,その６!P8,その６!P9,その６!P10)</f>
        <v>0</v>
      </c>
      <c r="Q4" s="22">
        <f>SUM(その６!Q5,その６!Q6,その６!Q7,その６!Q8,その６!Q9,その６!Q10)</f>
        <v>0</v>
      </c>
      <c r="R4" s="23">
        <f>SUM(その６!R5,その６!R6,その６!R7,その６!R8,その６!R9,その６!R10)</f>
        <v>0</v>
      </c>
      <c r="S4" s="22">
        <f>SUM(その６!S5,その６!S6,その６!S7,その６!S8,その６!S9,その６!S10)</f>
        <v>0</v>
      </c>
      <c r="T4" s="23">
        <f>SUM(その６!T5,その６!T6,その６!T7,その６!T8,その６!T9,その６!T10)</f>
        <v>0</v>
      </c>
      <c r="U4" s="22">
        <f>SUM(その６!U5,その６!U6,その６!U7,その６!U8,その６!U9,その６!U10)</f>
        <v>0</v>
      </c>
      <c r="V4" s="39">
        <f>SUM(その６!V5,その６!V6,その６!V7,その６!V8,その６!V9,その６!V10)</f>
        <v>0</v>
      </c>
    </row>
    <row r="5" spans="1:22" ht="13.5">
      <c r="A5" s="20" t="s">
        <v>256</v>
      </c>
      <c r="B5" s="21" t="s">
        <v>257</v>
      </c>
      <c r="C5" s="22">
        <v>0</v>
      </c>
      <c r="D5" s="23">
        <v>0</v>
      </c>
      <c r="E5" s="25">
        <v>0</v>
      </c>
      <c r="F5" s="25">
        <v>0</v>
      </c>
      <c r="G5" s="22">
        <v>0</v>
      </c>
      <c r="H5" s="25">
        <v>0</v>
      </c>
      <c r="I5" s="22">
        <v>0</v>
      </c>
      <c r="J5" s="23">
        <v>0</v>
      </c>
      <c r="K5" s="25">
        <v>0</v>
      </c>
      <c r="L5" s="25">
        <v>0</v>
      </c>
      <c r="M5" s="22">
        <v>0</v>
      </c>
      <c r="N5" s="23">
        <v>0</v>
      </c>
      <c r="O5" s="25">
        <v>0</v>
      </c>
      <c r="P5" s="25">
        <v>0</v>
      </c>
      <c r="Q5" s="22">
        <v>0</v>
      </c>
      <c r="R5" s="23">
        <v>0</v>
      </c>
      <c r="S5" s="25">
        <v>0</v>
      </c>
      <c r="T5" s="25">
        <v>0</v>
      </c>
      <c r="U5" s="22">
        <v>0</v>
      </c>
      <c r="V5" s="39">
        <v>0</v>
      </c>
    </row>
    <row r="6" spans="1:22" ht="13.5">
      <c r="A6" s="20" t="s">
        <v>258</v>
      </c>
      <c r="B6" s="21" t="s">
        <v>259</v>
      </c>
      <c r="C6" s="22">
        <v>0</v>
      </c>
      <c r="D6" s="23">
        <v>0</v>
      </c>
      <c r="E6" s="25">
        <v>0</v>
      </c>
      <c r="F6" s="25">
        <v>0</v>
      </c>
      <c r="G6" s="22">
        <v>0</v>
      </c>
      <c r="H6" s="25">
        <v>0</v>
      </c>
      <c r="I6" s="22">
        <v>0</v>
      </c>
      <c r="J6" s="23">
        <v>0</v>
      </c>
      <c r="K6" s="25">
        <v>0</v>
      </c>
      <c r="L6" s="25">
        <v>0</v>
      </c>
      <c r="M6" s="22">
        <v>0</v>
      </c>
      <c r="N6" s="23">
        <v>0</v>
      </c>
      <c r="O6" s="25">
        <v>0</v>
      </c>
      <c r="P6" s="25">
        <v>0</v>
      </c>
      <c r="Q6" s="22">
        <v>0</v>
      </c>
      <c r="R6" s="23">
        <v>0</v>
      </c>
      <c r="S6" s="25">
        <v>0</v>
      </c>
      <c r="T6" s="25">
        <v>0</v>
      </c>
      <c r="U6" s="22">
        <v>0</v>
      </c>
      <c r="V6" s="39">
        <v>0</v>
      </c>
    </row>
    <row r="7" spans="1:22" ht="13.5">
      <c r="A7" s="20" t="s">
        <v>260</v>
      </c>
      <c r="B7" s="21" t="s">
        <v>323</v>
      </c>
      <c r="C7" s="22">
        <v>0</v>
      </c>
      <c r="D7" s="23">
        <v>0</v>
      </c>
      <c r="E7" s="25">
        <v>0</v>
      </c>
      <c r="F7" s="25">
        <v>0</v>
      </c>
      <c r="G7" s="22">
        <v>0</v>
      </c>
      <c r="H7" s="25">
        <v>0</v>
      </c>
      <c r="I7" s="22">
        <v>0</v>
      </c>
      <c r="J7" s="23">
        <v>0</v>
      </c>
      <c r="K7" s="25">
        <v>0</v>
      </c>
      <c r="L7" s="25">
        <v>0</v>
      </c>
      <c r="M7" s="22">
        <v>0</v>
      </c>
      <c r="N7" s="23">
        <v>0</v>
      </c>
      <c r="O7" s="25">
        <v>0</v>
      </c>
      <c r="P7" s="25">
        <v>0</v>
      </c>
      <c r="Q7" s="22">
        <v>0</v>
      </c>
      <c r="R7" s="23">
        <v>0</v>
      </c>
      <c r="S7" s="25">
        <v>0</v>
      </c>
      <c r="T7" s="25">
        <v>0</v>
      </c>
      <c r="U7" s="22">
        <v>0</v>
      </c>
      <c r="V7" s="39">
        <v>0</v>
      </c>
    </row>
    <row r="8" spans="1:22" ht="13.5">
      <c r="A8" s="20" t="s">
        <v>261</v>
      </c>
      <c r="B8" s="21" t="s">
        <v>324</v>
      </c>
      <c r="C8" s="22">
        <v>0</v>
      </c>
      <c r="D8" s="23">
        <v>0</v>
      </c>
      <c r="E8" s="25">
        <v>0</v>
      </c>
      <c r="F8" s="25">
        <v>0</v>
      </c>
      <c r="G8" s="22">
        <v>0</v>
      </c>
      <c r="H8" s="25">
        <v>0</v>
      </c>
      <c r="I8" s="22">
        <v>0</v>
      </c>
      <c r="J8" s="23">
        <v>0</v>
      </c>
      <c r="K8" s="25">
        <v>0</v>
      </c>
      <c r="L8" s="25">
        <v>0</v>
      </c>
      <c r="M8" s="22">
        <v>0</v>
      </c>
      <c r="N8" s="23">
        <v>0</v>
      </c>
      <c r="O8" s="25">
        <v>0</v>
      </c>
      <c r="P8" s="25">
        <v>0</v>
      </c>
      <c r="Q8" s="22">
        <v>0</v>
      </c>
      <c r="R8" s="23">
        <v>0</v>
      </c>
      <c r="S8" s="25">
        <v>0</v>
      </c>
      <c r="T8" s="25">
        <v>0</v>
      </c>
      <c r="U8" s="22">
        <v>0</v>
      </c>
      <c r="V8" s="39">
        <v>0</v>
      </c>
    </row>
    <row r="9" spans="1:22" ht="13.5">
      <c r="A9" s="20" t="s">
        <v>262</v>
      </c>
      <c r="B9" s="21" t="s">
        <v>263</v>
      </c>
      <c r="C9" s="22">
        <v>0</v>
      </c>
      <c r="D9" s="23">
        <v>0</v>
      </c>
      <c r="E9" s="25">
        <v>0</v>
      </c>
      <c r="F9" s="25">
        <v>0</v>
      </c>
      <c r="G9" s="22">
        <v>0</v>
      </c>
      <c r="H9" s="25">
        <v>0</v>
      </c>
      <c r="I9" s="22">
        <v>0</v>
      </c>
      <c r="J9" s="23">
        <v>0</v>
      </c>
      <c r="K9" s="25">
        <v>0</v>
      </c>
      <c r="L9" s="25">
        <v>0</v>
      </c>
      <c r="M9" s="22">
        <v>0</v>
      </c>
      <c r="N9" s="23">
        <v>0</v>
      </c>
      <c r="O9" s="25">
        <v>0</v>
      </c>
      <c r="P9" s="25">
        <v>0</v>
      </c>
      <c r="Q9" s="22">
        <v>0</v>
      </c>
      <c r="R9" s="23">
        <v>0</v>
      </c>
      <c r="S9" s="25">
        <v>0</v>
      </c>
      <c r="T9" s="25">
        <v>0</v>
      </c>
      <c r="U9" s="22">
        <v>0</v>
      </c>
      <c r="V9" s="39">
        <v>0</v>
      </c>
    </row>
    <row r="10" spans="1:22" ht="13.5">
      <c r="A10" s="20" t="s">
        <v>264</v>
      </c>
      <c r="B10" s="21" t="s">
        <v>265</v>
      </c>
      <c r="C10" s="22">
        <v>0</v>
      </c>
      <c r="D10" s="23">
        <v>0</v>
      </c>
      <c r="E10" s="25">
        <v>0</v>
      </c>
      <c r="F10" s="25">
        <v>0</v>
      </c>
      <c r="G10" s="22">
        <v>0</v>
      </c>
      <c r="H10" s="25">
        <v>0</v>
      </c>
      <c r="I10" s="22">
        <v>0</v>
      </c>
      <c r="J10" s="23">
        <v>0</v>
      </c>
      <c r="K10" s="25">
        <v>0</v>
      </c>
      <c r="L10" s="25">
        <v>0</v>
      </c>
      <c r="M10" s="22">
        <v>0</v>
      </c>
      <c r="N10" s="23">
        <v>0</v>
      </c>
      <c r="O10" s="25">
        <v>0</v>
      </c>
      <c r="P10" s="25">
        <v>0</v>
      </c>
      <c r="Q10" s="22">
        <v>0</v>
      </c>
      <c r="R10" s="23">
        <v>0</v>
      </c>
      <c r="S10" s="25">
        <v>0</v>
      </c>
      <c r="T10" s="25">
        <v>0</v>
      </c>
      <c r="U10" s="22">
        <v>0</v>
      </c>
      <c r="V10" s="39">
        <v>0</v>
      </c>
    </row>
    <row r="11" spans="1:22" ht="13.5">
      <c r="A11" s="20" t="s">
        <v>266</v>
      </c>
      <c r="B11" s="21" t="s">
        <v>267</v>
      </c>
      <c r="C11" s="22">
        <f>SUM(その６!C12,その６!C13,その６!C16,その６!C17,その６!C18)</f>
        <v>1</v>
      </c>
      <c r="D11" s="23">
        <f>SUM(その６!D12,その６!D13,その６!D16,その６!D17,その６!D18)</f>
        <v>0</v>
      </c>
      <c r="E11" s="22">
        <f>SUM(その６!E12,その６!E13,その６!E16,その６!E17,その６!E18)</f>
        <v>0</v>
      </c>
      <c r="F11" s="23">
        <f>SUM(その６!F12,その６!F13,その６!F16,その６!F17,その６!F18)</f>
        <v>0</v>
      </c>
      <c r="G11" s="22">
        <f>SUM(その６!G12,その６!G13,その６!G16,その６!G17,その６!G18)</f>
        <v>0</v>
      </c>
      <c r="H11" s="23">
        <f>SUM(その６!H12,その６!H13,その６!H16,その６!H17,その６!H18)</f>
        <v>0</v>
      </c>
      <c r="I11" s="22">
        <f>SUM(その６!I12,その６!I13,その６!I16,その６!I17,その６!I18)</f>
        <v>0</v>
      </c>
      <c r="J11" s="23">
        <f>SUM(その６!J12,その６!J13,その６!J16,その６!J17,その６!J18)</f>
        <v>0</v>
      </c>
      <c r="K11" s="22">
        <f>SUM(その６!K12,その６!K13,その６!K16,その６!K17,その６!K18)</f>
        <v>1</v>
      </c>
      <c r="L11" s="23">
        <f>SUM(その６!L12,その６!L13,その６!L16,その６!L17,その６!L18)</f>
        <v>0</v>
      </c>
      <c r="M11" s="22">
        <f>SUM(その６!M12,その６!M13,その６!M16,その６!M17,その６!M18)</f>
        <v>0</v>
      </c>
      <c r="N11" s="23">
        <f>SUM(その６!N12,その６!N13,その６!N16,その６!N17,その６!N18)</f>
        <v>1</v>
      </c>
      <c r="O11" s="22">
        <f>SUM(その６!O12,その６!O13,その６!O16,その６!O17,その６!O18)</f>
        <v>0</v>
      </c>
      <c r="P11" s="23">
        <f>SUM(その６!P12,その６!P13,その６!P16,その６!P17,その６!P18)</f>
        <v>0</v>
      </c>
      <c r="Q11" s="22">
        <f>SUM(その６!Q12,その６!Q13,その６!Q16,その６!Q17,その６!Q18)</f>
        <v>1</v>
      </c>
      <c r="R11" s="23">
        <f>SUM(その６!R12,その６!R13,その６!R16,その６!R17,その６!R18)</f>
        <v>1</v>
      </c>
      <c r="S11" s="22">
        <f>SUM(その６!S12,その６!S13,その６!S16,その６!S17,その６!S18)</f>
        <v>2</v>
      </c>
      <c r="T11" s="23">
        <f>SUM(その６!T12,その６!T13,その６!T16,その６!T17,その６!T18)</f>
        <v>2</v>
      </c>
      <c r="U11" s="22">
        <f>SUM(その６!U12,その６!U13,その６!U16,その６!U17,その６!U18)</f>
        <v>2</v>
      </c>
      <c r="V11" s="39">
        <f>SUM(その６!V12,その６!V13,その６!V16,その６!V17,その６!V18)</f>
        <v>1</v>
      </c>
    </row>
    <row r="12" spans="1:22" ht="13.5">
      <c r="A12" s="20" t="s">
        <v>268</v>
      </c>
      <c r="B12" s="21" t="s">
        <v>269</v>
      </c>
      <c r="C12" s="22">
        <v>0</v>
      </c>
      <c r="D12" s="23">
        <v>0</v>
      </c>
      <c r="E12" s="25">
        <v>0</v>
      </c>
      <c r="F12" s="25">
        <v>0</v>
      </c>
      <c r="G12" s="22">
        <v>0</v>
      </c>
      <c r="H12" s="25">
        <v>0</v>
      </c>
      <c r="I12" s="22">
        <v>0</v>
      </c>
      <c r="J12" s="23">
        <v>0</v>
      </c>
      <c r="K12" s="25">
        <v>0</v>
      </c>
      <c r="L12" s="25">
        <v>0</v>
      </c>
      <c r="M12" s="22">
        <v>0</v>
      </c>
      <c r="N12" s="23">
        <v>0</v>
      </c>
      <c r="O12" s="25">
        <v>0</v>
      </c>
      <c r="P12" s="25">
        <v>0</v>
      </c>
      <c r="Q12" s="22">
        <v>0</v>
      </c>
      <c r="R12" s="23">
        <v>0</v>
      </c>
      <c r="S12" s="25">
        <v>0</v>
      </c>
      <c r="T12" s="25">
        <v>0</v>
      </c>
      <c r="U12" s="22">
        <v>0</v>
      </c>
      <c r="V12" s="39">
        <v>0</v>
      </c>
    </row>
    <row r="13" spans="1:22" ht="13.5">
      <c r="A13" s="20" t="s">
        <v>270</v>
      </c>
      <c r="B13" s="21" t="s">
        <v>271</v>
      </c>
      <c r="C13" s="22">
        <f>SUM(その６!C14,その６!C15)</f>
        <v>0</v>
      </c>
      <c r="D13" s="23">
        <f>SUM(その６!D14,その６!D15)</f>
        <v>0</v>
      </c>
      <c r="E13" s="22">
        <f>SUM(その６!E14,その６!E15)</f>
        <v>0</v>
      </c>
      <c r="F13" s="23">
        <f>SUM(その６!F14,その６!F15)</f>
        <v>0</v>
      </c>
      <c r="G13" s="22">
        <f>SUM(その６!G14,その６!G15)</f>
        <v>0</v>
      </c>
      <c r="H13" s="23">
        <f>SUM(その６!H14,その６!H15)</f>
        <v>0</v>
      </c>
      <c r="I13" s="22">
        <f>SUM(その６!I14,その６!I15)</f>
        <v>0</v>
      </c>
      <c r="J13" s="23">
        <f>SUM(その６!J14,その６!J15)</f>
        <v>0</v>
      </c>
      <c r="K13" s="22">
        <f>SUM(その６!K14,その６!K15)</f>
        <v>0</v>
      </c>
      <c r="L13" s="23">
        <f>SUM(その６!L14,その６!L15)</f>
        <v>0</v>
      </c>
      <c r="M13" s="22">
        <f>SUM(その６!M14,その６!M15)</f>
        <v>0</v>
      </c>
      <c r="N13" s="23">
        <f>SUM(その６!N14,その６!N15)</f>
        <v>0</v>
      </c>
      <c r="O13" s="22">
        <f>SUM(その６!O14,その６!O15)</f>
        <v>0</v>
      </c>
      <c r="P13" s="23">
        <f>SUM(その６!P14,その６!P15)</f>
        <v>0</v>
      </c>
      <c r="Q13" s="22">
        <f>SUM(その６!Q14,その６!Q15)</f>
        <v>1</v>
      </c>
      <c r="R13" s="23">
        <f>SUM(その６!R14,その６!R15)</f>
        <v>1</v>
      </c>
      <c r="S13" s="22">
        <f>SUM(その６!S14,その６!S15)</f>
        <v>1</v>
      </c>
      <c r="T13" s="23">
        <f>SUM(その６!T14,その６!T15)</f>
        <v>1</v>
      </c>
      <c r="U13" s="22">
        <f>SUM(その６!U14,その６!U15)</f>
        <v>1</v>
      </c>
      <c r="V13" s="39">
        <f>SUM(その６!V14,その６!V15)</f>
        <v>1</v>
      </c>
    </row>
    <row r="14" spans="1:22" ht="13.5">
      <c r="A14" s="20" t="s">
        <v>272</v>
      </c>
      <c r="B14" s="21" t="s">
        <v>273</v>
      </c>
      <c r="C14" s="22">
        <v>0</v>
      </c>
      <c r="D14" s="23">
        <v>0</v>
      </c>
      <c r="E14" s="25">
        <v>0</v>
      </c>
      <c r="F14" s="25">
        <v>0</v>
      </c>
      <c r="G14" s="22">
        <v>0</v>
      </c>
      <c r="H14" s="25">
        <v>0</v>
      </c>
      <c r="I14" s="22">
        <v>0</v>
      </c>
      <c r="J14" s="23">
        <v>0</v>
      </c>
      <c r="K14" s="25">
        <v>0</v>
      </c>
      <c r="L14" s="25">
        <v>0</v>
      </c>
      <c r="M14" s="22">
        <v>0</v>
      </c>
      <c r="N14" s="23">
        <v>0</v>
      </c>
      <c r="O14" s="25">
        <v>0</v>
      </c>
      <c r="P14" s="25">
        <v>0</v>
      </c>
      <c r="Q14" s="22">
        <v>1</v>
      </c>
      <c r="R14" s="23">
        <v>1</v>
      </c>
      <c r="S14" s="25">
        <v>1</v>
      </c>
      <c r="T14" s="25">
        <v>1</v>
      </c>
      <c r="U14" s="22">
        <v>0</v>
      </c>
      <c r="V14" s="39">
        <v>1</v>
      </c>
    </row>
    <row r="15" spans="1:22" ht="13.5">
      <c r="A15" s="20" t="s">
        <v>274</v>
      </c>
      <c r="B15" s="21" t="s">
        <v>275</v>
      </c>
      <c r="C15" s="22">
        <v>0</v>
      </c>
      <c r="D15" s="23">
        <v>0</v>
      </c>
      <c r="E15" s="25">
        <v>0</v>
      </c>
      <c r="F15" s="25">
        <v>0</v>
      </c>
      <c r="G15" s="22">
        <v>0</v>
      </c>
      <c r="H15" s="25">
        <v>0</v>
      </c>
      <c r="I15" s="22">
        <v>0</v>
      </c>
      <c r="J15" s="23">
        <v>0</v>
      </c>
      <c r="K15" s="25">
        <v>0</v>
      </c>
      <c r="L15" s="25">
        <v>0</v>
      </c>
      <c r="M15" s="22">
        <v>0</v>
      </c>
      <c r="N15" s="23">
        <v>0</v>
      </c>
      <c r="O15" s="25">
        <v>0</v>
      </c>
      <c r="P15" s="25">
        <v>0</v>
      </c>
      <c r="Q15" s="22">
        <v>0</v>
      </c>
      <c r="R15" s="23">
        <v>0</v>
      </c>
      <c r="S15" s="25">
        <v>0</v>
      </c>
      <c r="T15" s="25">
        <v>0</v>
      </c>
      <c r="U15" s="22">
        <v>1</v>
      </c>
      <c r="V15" s="39">
        <v>0</v>
      </c>
    </row>
    <row r="16" spans="1:22" ht="13.5">
      <c r="A16" s="20" t="s">
        <v>276</v>
      </c>
      <c r="B16" s="21" t="s">
        <v>277</v>
      </c>
      <c r="C16" s="22">
        <v>0</v>
      </c>
      <c r="D16" s="23">
        <v>0</v>
      </c>
      <c r="E16" s="25">
        <v>0</v>
      </c>
      <c r="F16" s="25">
        <v>0</v>
      </c>
      <c r="G16" s="22">
        <v>0</v>
      </c>
      <c r="H16" s="25">
        <v>0</v>
      </c>
      <c r="I16" s="22">
        <v>0</v>
      </c>
      <c r="J16" s="23">
        <v>0</v>
      </c>
      <c r="K16" s="25">
        <v>0</v>
      </c>
      <c r="L16" s="25">
        <v>0</v>
      </c>
      <c r="M16" s="22">
        <v>0</v>
      </c>
      <c r="N16" s="23">
        <v>0</v>
      </c>
      <c r="O16" s="25">
        <v>0</v>
      </c>
      <c r="P16" s="25">
        <v>0</v>
      </c>
      <c r="Q16" s="22">
        <v>0</v>
      </c>
      <c r="R16" s="23">
        <v>0</v>
      </c>
      <c r="S16" s="25">
        <v>0</v>
      </c>
      <c r="T16" s="25">
        <v>0</v>
      </c>
      <c r="U16" s="22">
        <v>1</v>
      </c>
      <c r="V16" s="39">
        <v>0</v>
      </c>
    </row>
    <row r="17" spans="1:22" ht="13.5">
      <c r="A17" s="20" t="s">
        <v>278</v>
      </c>
      <c r="B17" s="21" t="s">
        <v>279</v>
      </c>
      <c r="C17" s="22">
        <v>1</v>
      </c>
      <c r="D17" s="23">
        <v>0</v>
      </c>
      <c r="E17" s="25">
        <v>0</v>
      </c>
      <c r="F17" s="25">
        <v>0</v>
      </c>
      <c r="G17" s="22">
        <v>0</v>
      </c>
      <c r="H17" s="25">
        <v>0</v>
      </c>
      <c r="I17" s="22">
        <v>0</v>
      </c>
      <c r="J17" s="23">
        <v>0</v>
      </c>
      <c r="K17" s="25">
        <v>1</v>
      </c>
      <c r="L17" s="25">
        <v>0</v>
      </c>
      <c r="M17" s="22">
        <v>0</v>
      </c>
      <c r="N17" s="23">
        <v>1</v>
      </c>
      <c r="O17" s="25">
        <v>0</v>
      </c>
      <c r="P17" s="25">
        <v>0</v>
      </c>
      <c r="Q17" s="22">
        <v>0</v>
      </c>
      <c r="R17" s="23">
        <v>0</v>
      </c>
      <c r="S17" s="25">
        <v>1</v>
      </c>
      <c r="T17" s="25">
        <v>1</v>
      </c>
      <c r="U17" s="22">
        <v>0</v>
      </c>
      <c r="V17" s="39">
        <v>0</v>
      </c>
    </row>
    <row r="18" spans="1:22" ht="13.5">
      <c r="A18" s="20" t="s">
        <v>280</v>
      </c>
      <c r="B18" s="21" t="s">
        <v>281</v>
      </c>
      <c r="C18" s="22">
        <v>0</v>
      </c>
      <c r="D18" s="23">
        <v>0</v>
      </c>
      <c r="E18" s="25">
        <v>0</v>
      </c>
      <c r="F18" s="25">
        <v>0</v>
      </c>
      <c r="G18" s="22">
        <v>0</v>
      </c>
      <c r="H18" s="25">
        <v>0</v>
      </c>
      <c r="I18" s="22">
        <v>0</v>
      </c>
      <c r="J18" s="23">
        <v>0</v>
      </c>
      <c r="K18" s="25">
        <v>0</v>
      </c>
      <c r="L18" s="25">
        <v>0</v>
      </c>
      <c r="M18" s="22">
        <v>0</v>
      </c>
      <c r="N18" s="23">
        <v>0</v>
      </c>
      <c r="O18" s="25">
        <v>0</v>
      </c>
      <c r="P18" s="25">
        <v>0</v>
      </c>
      <c r="Q18" s="22">
        <v>0</v>
      </c>
      <c r="R18" s="23">
        <v>0</v>
      </c>
      <c r="S18" s="25">
        <v>0</v>
      </c>
      <c r="T18" s="25">
        <v>0</v>
      </c>
      <c r="U18" s="22">
        <v>0</v>
      </c>
      <c r="V18" s="39">
        <v>0</v>
      </c>
    </row>
    <row r="19" spans="1:22" ht="13.5">
      <c r="A19" s="20" t="s">
        <v>282</v>
      </c>
      <c r="B19" s="21" t="s">
        <v>283</v>
      </c>
      <c r="C19" s="22">
        <f>SUM(その６!C20,その６!C21,その６!C22)</f>
        <v>2</v>
      </c>
      <c r="D19" s="23">
        <f>SUM(その６!D20,その６!D21,その６!D22)</f>
        <v>2</v>
      </c>
      <c r="E19" s="22">
        <f>SUM(その６!E20,その６!E21,その６!E22)</f>
        <v>3</v>
      </c>
      <c r="F19" s="23">
        <f>SUM(その６!F20,その６!F21,その６!F22)</f>
        <v>0</v>
      </c>
      <c r="G19" s="22">
        <f>SUM(その６!G20,その６!G21,その６!G22)</f>
        <v>3</v>
      </c>
      <c r="H19" s="23">
        <f>SUM(その６!H20,その６!H21,その６!H22)</f>
        <v>0</v>
      </c>
      <c r="I19" s="22">
        <f>SUM(その６!I20,その６!I21,その６!I22)</f>
        <v>4</v>
      </c>
      <c r="J19" s="23">
        <f>SUM(その６!J20,その６!J21,その６!J22)</f>
        <v>2</v>
      </c>
      <c r="K19" s="22">
        <f>SUM(その６!K20,その６!K21,その６!K22)</f>
        <v>11</v>
      </c>
      <c r="L19" s="23">
        <f>SUM(その６!L20,その６!L21,その６!L22)</f>
        <v>1</v>
      </c>
      <c r="M19" s="22">
        <f>SUM(その６!M20,その６!M21,その６!M22)</f>
        <v>4</v>
      </c>
      <c r="N19" s="23">
        <f>SUM(その６!N20,その６!N21,その６!N22)</f>
        <v>5</v>
      </c>
      <c r="O19" s="22">
        <f>SUM(その６!O20,その６!O21,その６!O22)</f>
        <v>3</v>
      </c>
      <c r="P19" s="23">
        <f>SUM(その６!P20,その６!P21,その６!P22)</f>
        <v>2</v>
      </c>
      <c r="Q19" s="22">
        <f>SUM(その６!Q20,その６!Q21,その６!Q22)</f>
        <v>9</v>
      </c>
      <c r="R19" s="23">
        <f>SUM(その６!R20,その６!R21,その６!R22)</f>
        <v>6</v>
      </c>
      <c r="S19" s="22">
        <f>SUM(その６!S20,その６!S21,その６!S22)</f>
        <v>12</v>
      </c>
      <c r="T19" s="23">
        <f>SUM(その６!T20,その６!T21,その６!T22)</f>
        <v>15</v>
      </c>
      <c r="U19" s="22">
        <f>SUM(その６!U20,その６!U21,その６!U22)</f>
        <v>33</v>
      </c>
      <c r="V19" s="39">
        <f>SUM(その６!V20,その６!V21,その６!V22)</f>
        <v>45</v>
      </c>
    </row>
    <row r="20" spans="1:22" ht="13.5">
      <c r="A20" s="20" t="s">
        <v>284</v>
      </c>
      <c r="B20" s="21" t="s">
        <v>285</v>
      </c>
      <c r="C20" s="22">
        <v>0</v>
      </c>
      <c r="D20" s="23">
        <v>0</v>
      </c>
      <c r="E20" s="25">
        <v>0</v>
      </c>
      <c r="F20" s="25">
        <v>0</v>
      </c>
      <c r="G20" s="22">
        <v>0</v>
      </c>
      <c r="H20" s="25">
        <v>0</v>
      </c>
      <c r="I20" s="22">
        <v>0</v>
      </c>
      <c r="J20" s="23">
        <v>0</v>
      </c>
      <c r="K20" s="25">
        <v>0</v>
      </c>
      <c r="L20" s="25">
        <v>0</v>
      </c>
      <c r="M20" s="22">
        <v>0</v>
      </c>
      <c r="N20" s="23">
        <v>0</v>
      </c>
      <c r="O20" s="25">
        <v>0</v>
      </c>
      <c r="P20" s="25">
        <v>0</v>
      </c>
      <c r="Q20" s="22">
        <v>0</v>
      </c>
      <c r="R20" s="23">
        <v>5</v>
      </c>
      <c r="S20" s="25">
        <v>7</v>
      </c>
      <c r="T20" s="25">
        <v>8</v>
      </c>
      <c r="U20" s="22">
        <v>25</v>
      </c>
      <c r="V20" s="39">
        <v>34</v>
      </c>
    </row>
    <row r="21" spans="1:22" ht="13.5">
      <c r="A21" s="20" t="s">
        <v>286</v>
      </c>
      <c r="B21" s="21" t="s">
        <v>287</v>
      </c>
      <c r="C21" s="22">
        <v>0</v>
      </c>
      <c r="D21" s="23">
        <v>0</v>
      </c>
      <c r="E21" s="25">
        <v>0</v>
      </c>
      <c r="F21" s="25">
        <v>0</v>
      </c>
      <c r="G21" s="22">
        <v>0</v>
      </c>
      <c r="H21" s="25">
        <v>0</v>
      </c>
      <c r="I21" s="22">
        <v>0</v>
      </c>
      <c r="J21" s="23">
        <v>0</v>
      </c>
      <c r="K21" s="25">
        <v>0</v>
      </c>
      <c r="L21" s="25">
        <v>0</v>
      </c>
      <c r="M21" s="22">
        <v>0</v>
      </c>
      <c r="N21" s="23">
        <v>0</v>
      </c>
      <c r="O21" s="25">
        <v>0</v>
      </c>
      <c r="P21" s="25">
        <v>0</v>
      </c>
      <c r="Q21" s="22">
        <v>0</v>
      </c>
      <c r="R21" s="23">
        <v>0</v>
      </c>
      <c r="S21" s="25">
        <v>0</v>
      </c>
      <c r="T21" s="25">
        <v>0</v>
      </c>
      <c r="U21" s="22">
        <v>0</v>
      </c>
      <c r="V21" s="39">
        <v>0</v>
      </c>
    </row>
    <row r="22" spans="1:22" ht="13.5">
      <c r="A22" s="20" t="s">
        <v>288</v>
      </c>
      <c r="B22" s="21" t="s">
        <v>289</v>
      </c>
      <c r="C22" s="22">
        <v>2</v>
      </c>
      <c r="D22" s="23">
        <v>2</v>
      </c>
      <c r="E22" s="25">
        <v>3</v>
      </c>
      <c r="F22" s="25">
        <v>0</v>
      </c>
      <c r="G22" s="22">
        <v>3</v>
      </c>
      <c r="H22" s="25">
        <v>0</v>
      </c>
      <c r="I22" s="22">
        <v>4</v>
      </c>
      <c r="J22" s="23">
        <v>2</v>
      </c>
      <c r="K22" s="25">
        <v>11</v>
      </c>
      <c r="L22" s="25">
        <v>1</v>
      </c>
      <c r="M22" s="22">
        <v>4</v>
      </c>
      <c r="N22" s="23">
        <v>5</v>
      </c>
      <c r="O22" s="25">
        <v>3</v>
      </c>
      <c r="P22" s="25">
        <v>2</v>
      </c>
      <c r="Q22" s="22">
        <v>9</v>
      </c>
      <c r="R22" s="23">
        <v>1</v>
      </c>
      <c r="S22" s="25">
        <v>5</v>
      </c>
      <c r="T22" s="25">
        <v>7</v>
      </c>
      <c r="U22" s="22">
        <v>8</v>
      </c>
      <c r="V22" s="39">
        <v>11</v>
      </c>
    </row>
    <row r="23" spans="1:22" ht="13.5">
      <c r="A23" s="20" t="s">
        <v>290</v>
      </c>
      <c r="B23" s="21" t="s">
        <v>325</v>
      </c>
      <c r="C23" s="22">
        <f>SUM(その６!C24,その６!C32,その６!C33,その６!C34)</f>
        <v>48</v>
      </c>
      <c r="D23" s="23">
        <f>SUM(その６!D24,その６!D32,その６!D33,その６!D34)</f>
        <v>16</v>
      </c>
      <c r="E23" s="22">
        <f>SUM(その６!E24,その６!E32,その６!E33,その６!E34)</f>
        <v>32</v>
      </c>
      <c r="F23" s="23">
        <f>SUM(その６!F24,その６!F32,その６!F33,その６!F34)</f>
        <v>12</v>
      </c>
      <c r="G23" s="22">
        <f>SUM(その６!G24,その６!G32,その６!G33,その６!G34)</f>
        <v>62</v>
      </c>
      <c r="H23" s="23">
        <f>SUM(その６!H24,その６!H32,その６!H33,その６!H34)</f>
        <v>21</v>
      </c>
      <c r="I23" s="22">
        <f>SUM(その６!I24,その６!I32,その６!I33,その６!I34)</f>
        <v>75</v>
      </c>
      <c r="J23" s="23">
        <f>SUM(その６!J24,その６!J32,その６!J33,その６!J34)</f>
        <v>15</v>
      </c>
      <c r="K23" s="22">
        <f>SUM(その６!K24,その６!K32,その６!K33,その６!K34)</f>
        <v>109</v>
      </c>
      <c r="L23" s="23">
        <f>SUM(その６!L24,その６!L32,その６!L33,その６!L34)</f>
        <v>29</v>
      </c>
      <c r="M23" s="22">
        <f>SUM(その６!M24,その６!M32,その６!M33,その６!M34)</f>
        <v>82</v>
      </c>
      <c r="N23" s="23">
        <f>SUM(その６!N24,その６!N32,その６!N33,その６!N34)</f>
        <v>20</v>
      </c>
      <c r="O23" s="22">
        <f>SUM(その６!O24,その６!O32,その６!O33,その６!O34)</f>
        <v>65</v>
      </c>
      <c r="P23" s="23">
        <f>SUM(その６!P24,その６!P32,その６!P33,その６!P34)</f>
        <v>28</v>
      </c>
      <c r="Q23" s="22">
        <f>SUM(その６!Q24,その６!Q32,その６!Q33,その６!Q34)</f>
        <v>62</v>
      </c>
      <c r="R23" s="23">
        <f>SUM(その６!R24,その６!R32,その６!R33,その６!R34)</f>
        <v>40</v>
      </c>
      <c r="S23" s="22">
        <f>SUM(その６!S24,その６!S32,その６!S33,その６!S34)</f>
        <v>82</v>
      </c>
      <c r="T23" s="23">
        <f>SUM(その６!T24,その６!T32,その６!T33,その６!T34)</f>
        <v>54</v>
      </c>
      <c r="U23" s="22">
        <f>SUM(その６!U24,その６!U32,その６!U33,その６!U34)</f>
        <v>83</v>
      </c>
      <c r="V23" s="39">
        <f>SUM(その６!V24,その６!V32,その６!V33,その６!V34)</f>
        <v>74</v>
      </c>
    </row>
    <row r="24" spans="1:22" ht="13.5">
      <c r="A24" s="20" t="s">
        <v>291</v>
      </c>
      <c r="B24" s="21" t="s">
        <v>292</v>
      </c>
      <c r="C24" s="22">
        <f>SUM(その６!C25,その６!C26,その６!C27,その６!C28,その６!C29,その６!C30,その６!C31)</f>
        <v>5</v>
      </c>
      <c r="D24" s="23">
        <f>SUM(その６!D25,その６!D26,その６!D27,その６!D28,その６!D29,その６!D30,その６!D31)</f>
        <v>2</v>
      </c>
      <c r="E24" s="22">
        <f>SUM(その６!E25,その６!E26,その６!E27,その６!E28,その６!E29,その６!E30,その６!E31)</f>
        <v>6</v>
      </c>
      <c r="F24" s="23">
        <f>SUM(その６!F25,その６!F26,その６!F27,その６!F28,その６!F29,その６!F30,その６!F31)</f>
        <v>3</v>
      </c>
      <c r="G24" s="22">
        <f>SUM(その６!G25,その６!G26,その６!G27,その６!G28,その６!G29,その６!G30,その６!G31)</f>
        <v>14</v>
      </c>
      <c r="H24" s="23">
        <f>SUM(その６!H25,その６!H26,その６!H27,その６!H28,その６!H29,その６!H30,その６!H31)</f>
        <v>3</v>
      </c>
      <c r="I24" s="22">
        <f>SUM(その６!I25,その６!I26,その６!I27,その６!I28,その６!I29,その６!I30,その６!I31)</f>
        <v>19</v>
      </c>
      <c r="J24" s="23">
        <f>SUM(その６!J25,その６!J26,その６!J27,その６!J28,その６!J29,その６!J30,その６!J31)</f>
        <v>2</v>
      </c>
      <c r="K24" s="22">
        <f>SUM(その６!K25,その６!K26,その６!K27,その６!K28,その６!K29,その６!K30,その６!K31)</f>
        <v>36</v>
      </c>
      <c r="L24" s="23">
        <f>SUM(その６!L25,その６!L26,その６!L27,その６!L28,その６!L29,その６!L30,その６!L31)</f>
        <v>10</v>
      </c>
      <c r="M24" s="22">
        <f>SUM(その６!M25,その６!M26,その６!M27,その６!M28,その６!M29,その６!M30,その６!M31)</f>
        <v>34</v>
      </c>
      <c r="N24" s="23">
        <f>SUM(その６!N25,その６!N26,その６!N27,その６!N28,その６!N29,その６!N30,その６!N31)</f>
        <v>8</v>
      </c>
      <c r="O24" s="22">
        <f>SUM(その６!O25,その６!O26,その６!O27,その６!O28,その６!O29,その６!O30,その６!O31)</f>
        <v>31</v>
      </c>
      <c r="P24" s="23">
        <f>SUM(その６!P25,その６!P26,その６!P27,その６!P28,その６!P29,その６!P30,その６!P31)</f>
        <v>20</v>
      </c>
      <c r="Q24" s="22">
        <f>SUM(その６!Q25,その６!Q26,その６!Q27,その６!Q28,その６!Q29,その６!Q30,その６!Q31)</f>
        <v>37</v>
      </c>
      <c r="R24" s="23">
        <f>SUM(その６!R25,その６!R26,その６!R27,その６!R28,その６!R29,その６!R30,その６!R31)</f>
        <v>24</v>
      </c>
      <c r="S24" s="22">
        <f>SUM(その６!S25,その６!S26,その６!S27,その６!S28,その６!S29,その６!S30,その６!S31)</f>
        <v>67</v>
      </c>
      <c r="T24" s="23">
        <f>SUM(その６!T25,その６!T26,その６!T27,その６!T28,その６!T29,その６!T30,その６!T31)</f>
        <v>38</v>
      </c>
      <c r="U24" s="22">
        <f>SUM(その６!U25,その６!U26,その６!U27,その６!U28,その６!U29,その６!U30,その６!U31)</f>
        <v>63</v>
      </c>
      <c r="V24" s="39">
        <f>SUM(その６!V25,その６!V26,その６!V27,その６!V28,その６!V29,その６!V30,その６!V31)</f>
        <v>55</v>
      </c>
    </row>
    <row r="25" spans="1:22" ht="13.5">
      <c r="A25" s="20" t="s">
        <v>293</v>
      </c>
      <c r="B25" s="21" t="s">
        <v>294</v>
      </c>
      <c r="C25" s="22">
        <v>0</v>
      </c>
      <c r="D25" s="23">
        <v>0</v>
      </c>
      <c r="E25" s="25">
        <v>4</v>
      </c>
      <c r="F25" s="25">
        <v>2</v>
      </c>
      <c r="G25" s="22">
        <v>5</v>
      </c>
      <c r="H25" s="25">
        <v>1</v>
      </c>
      <c r="I25" s="22">
        <v>6</v>
      </c>
      <c r="J25" s="23">
        <v>1</v>
      </c>
      <c r="K25" s="25">
        <v>13</v>
      </c>
      <c r="L25" s="25">
        <v>3</v>
      </c>
      <c r="M25" s="22">
        <v>5</v>
      </c>
      <c r="N25" s="23">
        <v>5</v>
      </c>
      <c r="O25" s="25">
        <v>5</v>
      </c>
      <c r="P25" s="25">
        <v>5</v>
      </c>
      <c r="Q25" s="22">
        <v>8</v>
      </c>
      <c r="R25" s="23">
        <v>5</v>
      </c>
      <c r="S25" s="25">
        <v>13</v>
      </c>
      <c r="T25" s="25">
        <v>9</v>
      </c>
      <c r="U25" s="22">
        <v>6</v>
      </c>
      <c r="V25" s="39">
        <v>7</v>
      </c>
    </row>
    <row r="26" spans="1:22" ht="13.5">
      <c r="A26" s="20" t="s">
        <v>295</v>
      </c>
      <c r="B26" s="21" t="s">
        <v>296</v>
      </c>
      <c r="C26" s="22">
        <v>0</v>
      </c>
      <c r="D26" s="23">
        <v>2</v>
      </c>
      <c r="E26" s="25">
        <v>0</v>
      </c>
      <c r="F26" s="25">
        <v>1</v>
      </c>
      <c r="G26" s="22">
        <v>1</v>
      </c>
      <c r="H26" s="25">
        <v>2</v>
      </c>
      <c r="I26" s="22">
        <v>0</v>
      </c>
      <c r="J26" s="23">
        <v>0</v>
      </c>
      <c r="K26" s="25">
        <v>6</v>
      </c>
      <c r="L26" s="25">
        <v>0</v>
      </c>
      <c r="M26" s="22">
        <v>5</v>
      </c>
      <c r="N26" s="23">
        <v>1</v>
      </c>
      <c r="O26" s="25">
        <v>5</v>
      </c>
      <c r="P26" s="25">
        <v>2</v>
      </c>
      <c r="Q26" s="22">
        <v>4</v>
      </c>
      <c r="R26" s="23">
        <v>2</v>
      </c>
      <c r="S26" s="25">
        <v>12</v>
      </c>
      <c r="T26" s="25">
        <v>4</v>
      </c>
      <c r="U26" s="22">
        <v>3</v>
      </c>
      <c r="V26" s="39">
        <v>8</v>
      </c>
    </row>
    <row r="27" spans="1:22" ht="13.5">
      <c r="A27" s="20" t="s">
        <v>297</v>
      </c>
      <c r="B27" s="21" t="s">
        <v>298</v>
      </c>
      <c r="C27" s="22">
        <v>1</v>
      </c>
      <c r="D27" s="23">
        <v>0</v>
      </c>
      <c r="E27" s="25">
        <v>1</v>
      </c>
      <c r="F27" s="25">
        <v>0</v>
      </c>
      <c r="G27" s="22">
        <v>3</v>
      </c>
      <c r="H27" s="25">
        <v>0</v>
      </c>
      <c r="I27" s="22">
        <v>2</v>
      </c>
      <c r="J27" s="23">
        <v>0</v>
      </c>
      <c r="K27" s="25">
        <v>5</v>
      </c>
      <c r="L27" s="25">
        <v>3</v>
      </c>
      <c r="M27" s="22">
        <v>5</v>
      </c>
      <c r="N27" s="23">
        <v>0</v>
      </c>
      <c r="O27" s="25">
        <v>9</v>
      </c>
      <c r="P27" s="25">
        <v>8</v>
      </c>
      <c r="Q27" s="22">
        <v>9</v>
      </c>
      <c r="R27" s="23">
        <v>4</v>
      </c>
      <c r="S27" s="25">
        <v>9</v>
      </c>
      <c r="T27" s="25">
        <v>12</v>
      </c>
      <c r="U27" s="22">
        <v>10</v>
      </c>
      <c r="V27" s="39">
        <v>10</v>
      </c>
    </row>
    <row r="28" spans="1:22" ht="13.5">
      <c r="A28" s="20" t="s">
        <v>299</v>
      </c>
      <c r="B28" s="21" t="s">
        <v>300</v>
      </c>
      <c r="C28" s="22">
        <v>2</v>
      </c>
      <c r="D28" s="23">
        <v>0</v>
      </c>
      <c r="E28" s="25">
        <v>0</v>
      </c>
      <c r="F28" s="25">
        <v>0</v>
      </c>
      <c r="G28" s="22">
        <v>1</v>
      </c>
      <c r="H28" s="25">
        <v>0</v>
      </c>
      <c r="I28" s="22">
        <v>4</v>
      </c>
      <c r="J28" s="23">
        <v>1</v>
      </c>
      <c r="K28" s="25">
        <v>5</v>
      </c>
      <c r="L28" s="25">
        <v>0</v>
      </c>
      <c r="M28" s="22">
        <v>9</v>
      </c>
      <c r="N28" s="23">
        <v>1</v>
      </c>
      <c r="O28" s="25">
        <v>5</v>
      </c>
      <c r="P28" s="25">
        <v>3</v>
      </c>
      <c r="Q28" s="22">
        <v>8</v>
      </c>
      <c r="R28" s="23">
        <v>5</v>
      </c>
      <c r="S28" s="25">
        <v>17</v>
      </c>
      <c r="T28" s="25">
        <v>10</v>
      </c>
      <c r="U28" s="22">
        <v>32</v>
      </c>
      <c r="V28" s="39">
        <v>21</v>
      </c>
    </row>
    <row r="29" spans="1:22" ht="13.5">
      <c r="A29" s="20" t="s">
        <v>301</v>
      </c>
      <c r="B29" s="21" t="s">
        <v>302</v>
      </c>
      <c r="C29" s="22">
        <v>0</v>
      </c>
      <c r="D29" s="23">
        <v>0</v>
      </c>
      <c r="E29" s="25">
        <v>0</v>
      </c>
      <c r="F29" s="25">
        <v>0</v>
      </c>
      <c r="G29" s="22">
        <v>1</v>
      </c>
      <c r="H29" s="25">
        <v>0</v>
      </c>
      <c r="I29" s="22">
        <v>2</v>
      </c>
      <c r="J29" s="23">
        <v>0</v>
      </c>
      <c r="K29" s="25">
        <v>2</v>
      </c>
      <c r="L29" s="25">
        <v>1</v>
      </c>
      <c r="M29" s="22">
        <v>3</v>
      </c>
      <c r="N29" s="23">
        <v>1</v>
      </c>
      <c r="O29" s="25">
        <v>2</v>
      </c>
      <c r="P29" s="25">
        <v>0</v>
      </c>
      <c r="Q29" s="22">
        <v>1</v>
      </c>
      <c r="R29" s="23">
        <v>3</v>
      </c>
      <c r="S29" s="25">
        <v>1</v>
      </c>
      <c r="T29" s="25">
        <v>2</v>
      </c>
      <c r="U29" s="22">
        <v>2</v>
      </c>
      <c r="V29" s="39">
        <v>1</v>
      </c>
    </row>
    <row r="30" spans="1:22" ht="13.5">
      <c r="A30" s="20" t="s">
        <v>303</v>
      </c>
      <c r="B30" s="21" t="s">
        <v>304</v>
      </c>
      <c r="C30" s="22">
        <v>1</v>
      </c>
      <c r="D30" s="23">
        <v>0</v>
      </c>
      <c r="E30" s="25">
        <v>1</v>
      </c>
      <c r="F30" s="25">
        <v>0</v>
      </c>
      <c r="G30" s="22">
        <v>2</v>
      </c>
      <c r="H30" s="25">
        <v>0</v>
      </c>
      <c r="I30" s="22">
        <v>2</v>
      </c>
      <c r="J30" s="23">
        <v>0</v>
      </c>
      <c r="K30" s="25">
        <v>1</v>
      </c>
      <c r="L30" s="25">
        <v>0</v>
      </c>
      <c r="M30" s="22">
        <v>3</v>
      </c>
      <c r="N30" s="23">
        <v>0</v>
      </c>
      <c r="O30" s="25">
        <v>0</v>
      </c>
      <c r="P30" s="25">
        <v>1</v>
      </c>
      <c r="Q30" s="22">
        <v>0</v>
      </c>
      <c r="R30" s="23">
        <v>0</v>
      </c>
      <c r="S30" s="25">
        <v>1</v>
      </c>
      <c r="T30" s="25">
        <v>0</v>
      </c>
      <c r="U30" s="22">
        <v>0</v>
      </c>
      <c r="V30" s="39">
        <v>1</v>
      </c>
    </row>
    <row r="31" spans="1:22" ht="13.5">
      <c r="A31" s="20" t="s">
        <v>305</v>
      </c>
      <c r="B31" s="21" t="s">
        <v>306</v>
      </c>
      <c r="C31" s="22">
        <v>1</v>
      </c>
      <c r="D31" s="23">
        <v>0</v>
      </c>
      <c r="E31" s="25">
        <v>0</v>
      </c>
      <c r="F31" s="25">
        <v>0</v>
      </c>
      <c r="G31" s="22">
        <v>1</v>
      </c>
      <c r="H31" s="25">
        <v>0</v>
      </c>
      <c r="I31" s="22">
        <v>3</v>
      </c>
      <c r="J31" s="23">
        <v>0</v>
      </c>
      <c r="K31" s="25">
        <v>4</v>
      </c>
      <c r="L31" s="25">
        <v>3</v>
      </c>
      <c r="M31" s="22">
        <v>4</v>
      </c>
      <c r="N31" s="23">
        <v>0</v>
      </c>
      <c r="O31" s="25">
        <v>5</v>
      </c>
      <c r="P31" s="25">
        <v>1</v>
      </c>
      <c r="Q31" s="22">
        <v>7</v>
      </c>
      <c r="R31" s="23">
        <v>5</v>
      </c>
      <c r="S31" s="25">
        <v>14</v>
      </c>
      <c r="T31" s="25">
        <v>1</v>
      </c>
      <c r="U31" s="22">
        <v>10</v>
      </c>
      <c r="V31" s="39">
        <v>7</v>
      </c>
    </row>
    <row r="32" spans="1:22" ht="13.5">
      <c r="A32" s="20" t="s">
        <v>307</v>
      </c>
      <c r="B32" s="21" t="s">
        <v>308</v>
      </c>
      <c r="C32" s="22">
        <v>41</v>
      </c>
      <c r="D32" s="23">
        <v>12</v>
      </c>
      <c r="E32" s="25">
        <v>22</v>
      </c>
      <c r="F32" s="25">
        <v>8</v>
      </c>
      <c r="G32" s="22">
        <v>42</v>
      </c>
      <c r="H32" s="25">
        <v>17</v>
      </c>
      <c r="I32" s="22">
        <v>50</v>
      </c>
      <c r="J32" s="23">
        <v>13</v>
      </c>
      <c r="K32" s="25">
        <v>66</v>
      </c>
      <c r="L32" s="25">
        <v>19</v>
      </c>
      <c r="M32" s="22">
        <v>43</v>
      </c>
      <c r="N32" s="23">
        <v>12</v>
      </c>
      <c r="O32" s="25">
        <v>31</v>
      </c>
      <c r="P32" s="25">
        <v>8</v>
      </c>
      <c r="Q32" s="22">
        <v>15</v>
      </c>
      <c r="R32" s="23">
        <v>13</v>
      </c>
      <c r="S32" s="25">
        <v>10</v>
      </c>
      <c r="T32" s="25">
        <v>12</v>
      </c>
      <c r="U32" s="22">
        <v>17</v>
      </c>
      <c r="V32" s="39">
        <v>14</v>
      </c>
    </row>
    <row r="33" spans="1:22" ht="13.5">
      <c r="A33" s="20" t="s">
        <v>309</v>
      </c>
      <c r="B33" s="21" t="s">
        <v>310</v>
      </c>
      <c r="C33" s="22">
        <v>0</v>
      </c>
      <c r="D33" s="23">
        <v>0</v>
      </c>
      <c r="E33" s="25">
        <v>0</v>
      </c>
      <c r="F33" s="25">
        <v>0</v>
      </c>
      <c r="G33" s="22">
        <v>1</v>
      </c>
      <c r="H33" s="25">
        <v>0</v>
      </c>
      <c r="I33" s="22">
        <v>0</v>
      </c>
      <c r="J33" s="23">
        <v>0</v>
      </c>
      <c r="K33" s="25">
        <v>0</v>
      </c>
      <c r="L33" s="25">
        <v>0</v>
      </c>
      <c r="M33" s="22">
        <v>0</v>
      </c>
      <c r="N33" s="23">
        <v>0</v>
      </c>
      <c r="O33" s="25">
        <v>0</v>
      </c>
      <c r="P33" s="25">
        <v>0</v>
      </c>
      <c r="Q33" s="22">
        <v>1</v>
      </c>
      <c r="R33" s="23">
        <v>1</v>
      </c>
      <c r="S33" s="25">
        <v>0</v>
      </c>
      <c r="T33" s="25">
        <v>1</v>
      </c>
      <c r="U33" s="22">
        <v>0</v>
      </c>
      <c r="V33" s="39">
        <v>1</v>
      </c>
    </row>
    <row r="34" spans="1:22" ht="13.5">
      <c r="A34" s="20" t="s">
        <v>311</v>
      </c>
      <c r="B34" s="21" t="s">
        <v>312</v>
      </c>
      <c r="C34" s="22">
        <v>2</v>
      </c>
      <c r="D34" s="23">
        <v>2</v>
      </c>
      <c r="E34" s="25">
        <v>4</v>
      </c>
      <c r="F34" s="25">
        <v>1</v>
      </c>
      <c r="G34" s="22">
        <v>5</v>
      </c>
      <c r="H34" s="25">
        <v>1</v>
      </c>
      <c r="I34" s="22">
        <v>6</v>
      </c>
      <c r="J34" s="23">
        <v>0</v>
      </c>
      <c r="K34" s="25">
        <v>7</v>
      </c>
      <c r="L34" s="25">
        <v>0</v>
      </c>
      <c r="M34" s="22">
        <v>5</v>
      </c>
      <c r="N34" s="23">
        <v>0</v>
      </c>
      <c r="O34" s="25">
        <v>3</v>
      </c>
      <c r="P34" s="25">
        <v>0</v>
      </c>
      <c r="Q34" s="22">
        <v>9</v>
      </c>
      <c r="R34" s="23">
        <v>2</v>
      </c>
      <c r="S34" s="25">
        <v>5</v>
      </c>
      <c r="T34" s="25">
        <v>3</v>
      </c>
      <c r="U34" s="22">
        <v>3</v>
      </c>
      <c r="V34" s="39">
        <v>4</v>
      </c>
    </row>
    <row r="35" spans="1:22" ht="13.5">
      <c r="A35" s="20" t="s">
        <v>313</v>
      </c>
      <c r="B35" s="21" t="s">
        <v>314</v>
      </c>
      <c r="C35" s="22">
        <f>SUM(その６!C36)</f>
        <v>0</v>
      </c>
      <c r="D35" s="23">
        <f>SUM(その６!D36)</f>
        <v>0</v>
      </c>
      <c r="E35" s="25">
        <f>SUM(その６!E36)</f>
        <v>0</v>
      </c>
      <c r="F35" s="25">
        <f>SUM(その６!F36)</f>
        <v>0</v>
      </c>
      <c r="G35" s="22">
        <f>SUM(その６!G36)</f>
        <v>0</v>
      </c>
      <c r="H35" s="25">
        <f>SUM(その６!H36)</f>
        <v>0</v>
      </c>
      <c r="I35" s="22">
        <f>SUM(その６!I36)</f>
        <v>0</v>
      </c>
      <c r="J35" s="23">
        <f>SUM(その６!J36)</f>
        <v>0</v>
      </c>
      <c r="K35" s="25">
        <f>SUM(その６!K36)</f>
        <v>0</v>
      </c>
      <c r="L35" s="25">
        <f>SUM(その６!L36)</f>
        <v>0</v>
      </c>
      <c r="M35" s="22">
        <f>SUM(その６!M36)</f>
        <v>0</v>
      </c>
      <c r="N35" s="23">
        <f>SUM(その６!N36)</f>
        <v>0</v>
      </c>
      <c r="O35" s="25">
        <f>SUM(その６!O36)</f>
        <v>0</v>
      </c>
      <c r="P35" s="25">
        <f>SUM(その６!P36)</f>
        <v>0</v>
      </c>
      <c r="Q35" s="22">
        <f>SUM(その６!Q36)</f>
        <v>0</v>
      </c>
      <c r="R35" s="23">
        <f>SUM(その６!R36)</f>
        <v>0</v>
      </c>
      <c r="S35" s="25">
        <f>SUM(その６!S36)</f>
        <v>0</v>
      </c>
      <c r="T35" s="25">
        <f>SUM(その６!T36)</f>
        <v>0</v>
      </c>
      <c r="U35" s="22">
        <f>SUM(その６!U36)</f>
        <v>0</v>
      </c>
      <c r="V35" s="39">
        <f>SUM(その６!V36)</f>
        <v>0</v>
      </c>
    </row>
    <row r="36" spans="1:22" ht="13.5">
      <c r="A36" s="20" t="s">
        <v>315</v>
      </c>
      <c r="B36" s="21" t="s">
        <v>326</v>
      </c>
      <c r="C36" s="22">
        <v>0</v>
      </c>
      <c r="D36" s="23">
        <v>0</v>
      </c>
      <c r="E36" s="25">
        <v>0</v>
      </c>
      <c r="F36" s="25">
        <v>0</v>
      </c>
      <c r="G36" s="22">
        <v>0</v>
      </c>
      <c r="H36" s="25">
        <v>0</v>
      </c>
      <c r="I36" s="22">
        <v>0</v>
      </c>
      <c r="J36" s="23">
        <v>0</v>
      </c>
      <c r="K36" s="25">
        <v>0</v>
      </c>
      <c r="L36" s="25">
        <v>0</v>
      </c>
      <c r="M36" s="22">
        <v>0</v>
      </c>
      <c r="N36" s="23">
        <v>0</v>
      </c>
      <c r="O36" s="25">
        <v>0</v>
      </c>
      <c r="P36" s="25">
        <v>0</v>
      </c>
      <c r="Q36" s="22">
        <v>0</v>
      </c>
      <c r="R36" s="23">
        <v>0</v>
      </c>
      <c r="S36" s="25">
        <v>0</v>
      </c>
      <c r="T36" s="25">
        <v>0</v>
      </c>
      <c r="U36" s="22">
        <v>0</v>
      </c>
      <c r="V36" s="39">
        <v>0</v>
      </c>
    </row>
    <row r="37" spans="1:22" ht="14.25" thickBot="1">
      <c r="A37" s="26"/>
      <c r="B37" s="40"/>
      <c r="C37" s="28"/>
      <c r="D37" s="29"/>
      <c r="E37" s="30"/>
      <c r="F37" s="30"/>
      <c r="G37" s="28"/>
      <c r="H37" s="29"/>
      <c r="I37" s="28"/>
      <c r="J37" s="29"/>
      <c r="K37" s="28"/>
      <c r="L37" s="29"/>
      <c r="M37" s="28"/>
      <c r="N37" s="29"/>
      <c r="O37" s="28"/>
      <c r="P37" s="29"/>
      <c r="Q37" s="28"/>
      <c r="R37" s="29"/>
      <c r="S37" s="28"/>
      <c r="T37" s="29"/>
      <c r="U37" s="28"/>
      <c r="V37" s="41"/>
    </row>
  </sheetData>
  <sheetProtection/>
  <mergeCells count="12">
    <mergeCell ref="S1:T1"/>
    <mergeCell ref="U1:V1"/>
    <mergeCell ref="I1:J1"/>
    <mergeCell ref="K1:L1"/>
    <mergeCell ref="M1:N1"/>
    <mergeCell ref="O1:P1"/>
    <mergeCell ref="A1:A2"/>
    <mergeCell ref="B1:B2"/>
    <mergeCell ref="E1:F1"/>
    <mergeCell ref="G1:H1"/>
    <mergeCell ref="C1:D1"/>
    <mergeCell ref="Q1:R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（その６）&amp;R平成１９年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34">
      <selection activeCell="B16" sqref="B16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16" width="5.625" style="1" customWidth="1"/>
    <col min="17" max="17" width="10.625" style="1" customWidth="1"/>
    <col min="18" max="16384" width="9.00390625" style="1" customWidth="1"/>
  </cols>
  <sheetData>
    <row r="1" spans="1:17" ht="13.5">
      <c r="A1" s="9" t="s">
        <v>48</v>
      </c>
      <c r="B1" s="7" t="s">
        <v>16</v>
      </c>
      <c r="C1" s="7" t="s">
        <v>57</v>
      </c>
      <c r="D1" s="7"/>
      <c r="E1" s="7" t="s">
        <v>56</v>
      </c>
      <c r="F1" s="7"/>
      <c r="G1" s="7" t="s">
        <v>55</v>
      </c>
      <c r="H1" s="7"/>
      <c r="I1" s="7" t="s">
        <v>54</v>
      </c>
      <c r="J1" s="7"/>
      <c r="K1" s="7" t="s">
        <v>53</v>
      </c>
      <c r="L1" s="7"/>
      <c r="M1" s="7" t="s">
        <v>52</v>
      </c>
      <c r="N1" s="7"/>
      <c r="O1" s="7" t="s">
        <v>51</v>
      </c>
      <c r="P1" s="12"/>
      <c r="Q1" s="4" t="s">
        <v>17</v>
      </c>
    </row>
    <row r="2" spans="1:17" ht="13.5">
      <c r="A2" s="10"/>
      <c r="B2" s="11"/>
      <c r="C2" s="2" t="s">
        <v>49</v>
      </c>
      <c r="D2" s="2" t="s">
        <v>50</v>
      </c>
      <c r="E2" s="2" t="s">
        <v>49</v>
      </c>
      <c r="F2" s="2" t="s">
        <v>50</v>
      </c>
      <c r="G2" s="2" t="s">
        <v>49</v>
      </c>
      <c r="H2" s="2" t="s">
        <v>50</v>
      </c>
      <c r="I2" s="2" t="s">
        <v>49</v>
      </c>
      <c r="J2" s="2" t="s">
        <v>50</v>
      </c>
      <c r="K2" s="2" t="s">
        <v>49</v>
      </c>
      <c r="L2" s="2" t="s">
        <v>50</v>
      </c>
      <c r="M2" s="2" t="s">
        <v>49</v>
      </c>
      <c r="N2" s="2" t="s">
        <v>50</v>
      </c>
      <c r="O2" s="2" t="s">
        <v>49</v>
      </c>
      <c r="P2" s="6" t="s">
        <v>50</v>
      </c>
      <c r="Q2" s="5" t="s">
        <v>1</v>
      </c>
    </row>
    <row r="3" spans="1:17" ht="13.5">
      <c r="A3" s="14"/>
      <c r="B3" s="32"/>
      <c r="C3" s="16"/>
      <c r="D3" s="17"/>
      <c r="E3" s="18"/>
      <c r="F3" s="18"/>
      <c r="G3" s="16"/>
      <c r="H3" s="17"/>
      <c r="I3" s="18"/>
      <c r="J3" s="18"/>
      <c r="K3" s="16"/>
      <c r="L3" s="17"/>
      <c r="M3" s="18"/>
      <c r="N3" s="18"/>
      <c r="O3" s="16"/>
      <c r="P3" s="18"/>
      <c r="Q3" s="19"/>
    </row>
    <row r="4" spans="1:17" ht="13.5">
      <c r="A4" s="33"/>
      <c r="B4" s="21" t="s">
        <v>316</v>
      </c>
      <c r="C4" s="22">
        <f>SUM(その９!C35,その９!C23,その８!C8,その８!C53,その７!C53,その９!C19,その８!C46,その７!C50,その８!C45,その９!C11,その７!C47,その８!C10,その８!C44,その７!C44,その９!C4,その８!C9,その８!C37,その７!C18,その８!C30,その７!C6)</f>
        <v>1436</v>
      </c>
      <c r="D4" s="23">
        <f>SUM(その９!D35,その９!D23,その８!D8,その８!D53,その７!D53,その９!D19,その８!D46,その７!D50,その８!D45,その９!D11,その７!D47,その８!D10,その８!D44,その７!D44,その９!D4,その８!D9,その８!D37,その７!D18,その８!D30,その７!D6)</f>
        <v>1959</v>
      </c>
      <c r="E4" s="22">
        <f>SUM(その９!E35,その９!E23,その８!E8,その８!E53,その７!E53,その９!E19,その８!E46,その７!E50,その８!E45,その９!E11,その７!E47,その８!E10,その８!E44,その７!E44,その９!E4,その８!E9,その８!E37,その７!E18,その８!E30,その７!E6)</f>
        <v>791</v>
      </c>
      <c r="F4" s="23">
        <f>SUM(その９!F35,その９!F23,その８!F8,その８!F53,その７!F53,その９!F19,その８!F46,その７!F50,その８!F45,その９!F11,その７!F47,その８!F10,その８!F44,その７!F44,その９!F4,その８!F9,その８!F37,その７!F18,その８!F30,その７!F6)</f>
        <v>1646</v>
      </c>
      <c r="G4" s="22">
        <f>SUM(その９!G35,その９!G23,その８!G8,その８!G53,その７!G53,その９!G19,その８!G46,その７!G50,その８!G45,その９!G11,その７!G47,その８!G10,その８!G44,その７!G44,その９!G4,その８!G9,その８!G37,その７!G18,その８!G30,その７!G6)</f>
        <v>229</v>
      </c>
      <c r="H4" s="23">
        <f>SUM(その９!H35,その９!H23,その８!H8,その８!H53,その７!H53,その９!H19,その８!H46,その７!H50,その８!H45,その９!H11,その７!H47,その８!H10,その８!H44,その７!H44,その９!H4,その８!H9,その８!H37,その７!H18,その８!H30,その７!H6)</f>
        <v>692</v>
      </c>
      <c r="I4" s="22">
        <f>SUM(その９!I35,その９!I23,その８!I8,その８!I53,その７!I53,その９!I19,その８!I46,その７!I50,その８!I45,その９!I11,その７!I47,その８!I10,その８!I44,その７!I44,その９!I4,その８!I9,その８!I37,その７!I18,その８!I30,その７!I6)</f>
        <v>38</v>
      </c>
      <c r="J4" s="23">
        <f>SUM(その９!J35,その９!J23,その８!J8,その８!J53,その７!J53,その９!J19,その８!J46,その７!J50,その８!J45,その９!J11,その７!J47,その８!J10,その８!J44,その７!J44,その９!J4,その８!J9,その８!J37,その７!J18,その８!J30,その７!J6)</f>
        <v>125</v>
      </c>
      <c r="K4" s="22">
        <f>SUM(その９!K35,その９!K23,その８!K8,その８!K53,その７!K53,その９!K19,その８!K46,その７!K50,その８!K45,その９!K11,その７!K47,その８!K10,その８!K44,その７!K44,その９!K4,その８!K9,その８!K37,その７!K18,その８!K30,その７!K6)</f>
        <v>1</v>
      </c>
      <c r="L4" s="23">
        <f>SUM(その９!L35,その９!L23,その８!L8,その８!L53,その７!L53,その９!L19,その８!L46,その７!L50,その８!L45,その９!L11,その７!L47,その８!L10,その８!L44,その７!L44,その９!L4,その８!L9,その８!L37,その７!L18,その８!L30,その７!L6)</f>
        <v>7</v>
      </c>
      <c r="M4" s="22">
        <f>SUM(その９!M35,その９!M23,その８!M8,その８!M53,その７!M53,その９!M19,その８!M46,その７!M50,その８!M45,その９!M11,その７!M47,その８!M10,その８!M44,その７!M44,その９!M4,その８!M9,その８!M37,その７!M18,その８!M30,その７!M6)</f>
        <v>0</v>
      </c>
      <c r="N4" s="23">
        <f>SUM(その９!N35,その９!N23,その８!N8,その８!N53,その７!N53,その９!N19,その８!N46,その７!N50,その８!N45,その９!N11,その７!N47,その８!N10,その８!N44,その７!N44,その９!N4,その８!N9,その８!N37,その７!N18,その８!N30,その７!N6)</f>
        <v>0</v>
      </c>
      <c r="O4" s="22">
        <f>SUM(その９!O35,その９!O23,その８!O8,その８!O53,その７!O53,その９!O19,その８!O46,その７!O50,その８!O45,その９!O11,その７!O47,その８!O10,その８!O44,その７!O44,その９!O4,その８!O9,その８!O37,その７!O18,その８!O30,その７!O6)</f>
        <v>1</v>
      </c>
      <c r="P4" s="23">
        <f>SUM(その９!P35,その９!P23,その８!P8,その８!P53,その７!P53,その９!P19,その８!P46,その７!P50,その８!P45,その９!P11,その７!P47,その８!P10,その８!P44,その７!P44,その９!P4,その８!P9,その８!P37,その７!P18,その８!P30,その７!P6)</f>
        <v>1</v>
      </c>
      <c r="Q4" s="24">
        <f>SUM(その９!Q35,その９!Q23,その８!Q8,その８!Q53,その７!Q53,その９!Q19,その８!Q46,その７!Q50,その８!Q45,その９!Q11,その７!Q47,その８!Q10,その８!Q44,その７!Q44,その９!Q4,その８!Q9,その８!Q37,その７!Q18,その８!Q30,その７!Q6)</f>
        <v>20347</v>
      </c>
    </row>
    <row r="5" spans="1:17" ht="13.5">
      <c r="A5" s="33"/>
      <c r="B5" s="21"/>
      <c r="C5" s="22"/>
      <c r="D5" s="23"/>
      <c r="E5" s="25"/>
      <c r="F5" s="25"/>
      <c r="G5" s="22"/>
      <c r="H5" s="23"/>
      <c r="I5" s="25"/>
      <c r="J5" s="25"/>
      <c r="K5" s="22"/>
      <c r="L5" s="23"/>
      <c r="M5" s="25"/>
      <c r="N5" s="25"/>
      <c r="O5" s="22"/>
      <c r="P5" s="25"/>
      <c r="Q5" s="24"/>
    </row>
    <row r="6" spans="1:17" ht="13.5">
      <c r="A6" s="20" t="s">
        <v>64</v>
      </c>
      <c r="B6" s="21" t="s">
        <v>65</v>
      </c>
      <c r="C6" s="22">
        <f>SUM(その７!C7,その７!C8,その７!C11,その７!C12,その７!C16,その７!C17)</f>
        <v>18</v>
      </c>
      <c r="D6" s="23">
        <f>SUM(その７!D7,その７!D8,その７!D11,その７!D12,その７!D16,その７!D17)</f>
        <v>44</v>
      </c>
      <c r="E6" s="22">
        <f>SUM(その７!E7,その７!E8,その７!E11,その７!E12,その７!E16,その７!E17)</f>
        <v>11</v>
      </c>
      <c r="F6" s="23">
        <f>SUM(その７!F7,その７!F8,その７!F11,その７!F12,その７!F16,その７!F17)</f>
        <v>28</v>
      </c>
      <c r="G6" s="22">
        <f>SUM(その７!G7,その７!G8,その７!G11,その７!G12,その７!G16,その７!G17)</f>
        <v>2</v>
      </c>
      <c r="H6" s="23">
        <f>SUM(その７!H7,その７!H8,その７!H11,その７!H12,その７!H16,その７!H17)</f>
        <v>3</v>
      </c>
      <c r="I6" s="22">
        <f>SUM(その７!I7,その７!I8,その７!I11,その７!I12,その７!I16,その７!I17)</f>
        <v>1</v>
      </c>
      <c r="J6" s="23">
        <f>SUM(その７!J7,その７!J8,その７!J11,その７!J12,その７!J16,その７!J17)</f>
        <v>1</v>
      </c>
      <c r="K6" s="22">
        <f>SUM(その７!K7,その７!K8,その７!K11,その７!K12,その７!K16,その７!K17)</f>
        <v>0</v>
      </c>
      <c r="L6" s="23">
        <f>SUM(その７!L7,その７!L8,その７!L11,その７!L12,その７!L16,その７!L17)</f>
        <v>0</v>
      </c>
      <c r="M6" s="22">
        <f>SUM(その７!M7,その７!M8,その７!M11,その７!M12,その７!M16,その７!M17)</f>
        <v>0</v>
      </c>
      <c r="N6" s="23">
        <f>SUM(その７!N7,その７!N8,その７!N11,その７!N12,その７!N16,その７!N17)</f>
        <v>0</v>
      </c>
      <c r="O6" s="22">
        <f>SUM(その７!O7,その７!O8,その７!O11,その７!O12,その７!O16,その７!O17)</f>
        <v>0</v>
      </c>
      <c r="P6" s="23">
        <f>SUM(その７!P7,その７!P8,その７!P11,その７!P12,その７!P16,その７!P17)</f>
        <v>0</v>
      </c>
      <c r="Q6" s="24">
        <f>SUM(その７!Q7,その７!Q8,その７!Q11,その７!Q12,その７!Q16,その７!Q17)</f>
        <v>352</v>
      </c>
    </row>
    <row r="7" spans="1:17" ht="13.5">
      <c r="A7" s="20" t="s">
        <v>66</v>
      </c>
      <c r="B7" s="21" t="s">
        <v>67</v>
      </c>
      <c r="C7" s="22">
        <v>1</v>
      </c>
      <c r="D7" s="23">
        <v>5</v>
      </c>
      <c r="E7" s="25">
        <v>4</v>
      </c>
      <c r="F7" s="25">
        <v>5</v>
      </c>
      <c r="G7" s="22">
        <v>0</v>
      </c>
      <c r="H7" s="23">
        <v>1</v>
      </c>
      <c r="I7" s="25">
        <v>1</v>
      </c>
      <c r="J7" s="25">
        <v>0</v>
      </c>
      <c r="K7" s="22">
        <v>0</v>
      </c>
      <c r="L7" s="23">
        <v>0</v>
      </c>
      <c r="M7" s="25">
        <v>0</v>
      </c>
      <c r="N7" s="25">
        <v>0</v>
      </c>
      <c r="O7" s="22">
        <v>0</v>
      </c>
      <c r="P7" s="25">
        <v>0</v>
      </c>
      <c r="Q7" s="24">
        <v>40</v>
      </c>
    </row>
    <row r="8" spans="1:17" ht="13.5">
      <c r="A8" s="20" t="s">
        <v>68</v>
      </c>
      <c r="B8" s="21" t="s">
        <v>69</v>
      </c>
      <c r="C8" s="22">
        <f>SUM(その７!C9,その７!C10)</f>
        <v>5</v>
      </c>
      <c r="D8" s="23">
        <f>SUM(その７!D9,その７!D10)</f>
        <v>3</v>
      </c>
      <c r="E8" s="22">
        <f>SUM(その７!E9,その７!E10)</f>
        <v>0</v>
      </c>
      <c r="F8" s="23">
        <f>SUM(その７!F9,その７!F10)</f>
        <v>1</v>
      </c>
      <c r="G8" s="22">
        <f>SUM(その７!G9,その７!G10)</f>
        <v>1</v>
      </c>
      <c r="H8" s="23">
        <f>SUM(その７!H9,その７!H10)</f>
        <v>1</v>
      </c>
      <c r="I8" s="22">
        <f>SUM(その７!I9,その７!I10)</f>
        <v>0</v>
      </c>
      <c r="J8" s="23">
        <f>SUM(その７!J9,その７!J10)</f>
        <v>0</v>
      </c>
      <c r="K8" s="22">
        <f>SUM(その７!K9,その７!K10)</f>
        <v>0</v>
      </c>
      <c r="L8" s="23">
        <f>SUM(その７!L9,その７!L10)</f>
        <v>0</v>
      </c>
      <c r="M8" s="22">
        <f>SUM(その７!M9,その７!M10)</f>
        <v>0</v>
      </c>
      <c r="N8" s="23">
        <f>SUM(その７!N9,その７!N10)</f>
        <v>0</v>
      </c>
      <c r="O8" s="22">
        <f>SUM(その７!O9,その７!O10)</f>
        <v>0</v>
      </c>
      <c r="P8" s="23">
        <f>SUM(その７!P9,その７!P10)</f>
        <v>0</v>
      </c>
      <c r="Q8" s="24">
        <f>SUM(その７!Q9,その７!Q10)</f>
        <v>35</v>
      </c>
    </row>
    <row r="9" spans="1:17" ht="13.5">
      <c r="A9" s="20" t="s">
        <v>70</v>
      </c>
      <c r="B9" s="21" t="s">
        <v>71</v>
      </c>
      <c r="C9" s="22">
        <v>5</v>
      </c>
      <c r="D9" s="23">
        <v>3</v>
      </c>
      <c r="E9" s="25">
        <v>0</v>
      </c>
      <c r="F9" s="25">
        <v>1</v>
      </c>
      <c r="G9" s="22">
        <v>1</v>
      </c>
      <c r="H9" s="23">
        <v>1</v>
      </c>
      <c r="I9" s="25">
        <v>0</v>
      </c>
      <c r="J9" s="25">
        <v>0</v>
      </c>
      <c r="K9" s="22">
        <v>0</v>
      </c>
      <c r="L9" s="23">
        <v>0</v>
      </c>
      <c r="M9" s="25">
        <v>0</v>
      </c>
      <c r="N9" s="25">
        <v>0</v>
      </c>
      <c r="O9" s="22">
        <v>0</v>
      </c>
      <c r="P9" s="25">
        <v>0</v>
      </c>
      <c r="Q9" s="24">
        <v>33</v>
      </c>
    </row>
    <row r="10" spans="1:17" ht="13.5">
      <c r="A10" s="20" t="s">
        <v>72</v>
      </c>
      <c r="B10" s="21" t="s">
        <v>73</v>
      </c>
      <c r="C10" s="22">
        <v>0</v>
      </c>
      <c r="D10" s="23">
        <v>0</v>
      </c>
      <c r="E10" s="25">
        <v>0</v>
      </c>
      <c r="F10" s="25">
        <v>0</v>
      </c>
      <c r="G10" s="22">
        <v>0</v>
      </c>
      <c r="H10" s="23">
        <v>0</v>
      </c>
      <c r="I10" s="25">
        <v>0</v>
      </c>
      <c r="J10" s="25">
        <v>0</v>
      </c>
      <c r="K10" s="22">
        <v>0</v>
      </c>
      <c r="L10" s="23">
        <v>0</v>
      </c>
      <c r="M10" s="25">
        <v>0</v>
      </c>
      <c r="N10" s="25">
        <v>0</v>
      </c>
      <c r="O10" s="22">
        <v>0</v>
      </c>
      <c r="P10" s="25">
        <v>0</v>
      </c>
      <c r="Q10" s="24">
        <v>2</v>
      </c>
    </row>
    <row r="11" spans="1:17" ht="13.5">
      <c r="A11" s="20" t="s">
        <v>74</v>
      </c>
      <c r="B11" s="21" t="s">
        <v>75</v>
      </c>
      <c r="C11" s="22">
        <v>4</v>
      </c>
      <c r="D11" s="23">
        <v>16</v>
      </c>
      <c r="E11" s="25">
        <v>5</v>
      </c>
      <c r="F11" s="25">
        <v>13</v>
      </c>
      <c r="G11" s="22">
        <v>1</v>
      </c>
      <c r="H11" s="23">
        <v>1</v>
      </c>
      <c r="I11" s="25">
        <v>0</v>
      </c>
      <c r="J11" s="25">
        <v>0</v>
      </c>
      <c r="K11" s="22">
        <v>0</v>
      </c>
      <c r="L11" s="23">
        <v>0</v>
      </c>
      <c r="M11" s="25">
        <v>0</v>
      </c>
      <c r="N11" s="25">
        <v>0</v>
      </c>
      <c r="O11" s="22">
        <v>0</v>
      </c>
      <c r="P11" s="25">
        <v>0</v>
      </c>
      <c r="Q11" s="24">
        <v>125</v>
      </c>
    </row>
    <row r="12" spans="1:17" ht="13.5">
      <c r="A12" s="20" t="s">
        <v>76</v>
      </c>
      <c r="B12" s="21" t="s">
        <v>77</v>
      </c>
      <c r="C12" s="22">
        <f>SUM(その７!C13,その７!C14,その７!C15)</f>
        <v>1</v>
      </c>
      <c r="D12" s="23">
        <f>SUM(その７!D13,その７!D14,その７!D15)</f>
        <v>8</v>
      </c>
      <c r="E12" s="22">
        <f>SUM(その７!E13,その７!E14,その７!E15)</f>
        <v>1</v>
      </c>
      <c r="F12" s="23">
        <f>SUM(その７!F13,その７!F14,その７!F15)</f>
        <v>2</v>
      </c>
      <c r="G12" s="22">
        <f>SUM(その７!G13,その７!G14,その７!G15)</f>
        <v>0</v>
      </c>
      <c r="H12" s="23">
        <f>SUM(その７!H13,その７!H14,その７!H15)</f>
        <v>0</v>
      </c>
      <c r="I12" s="22">
        <f>SUM(その７!I13,その７!I14,その７!I15)</f>
        <v>0</v>
      </c>
      <c r="J12" s="23">
        <f>SUM(その７!J13,その７!J14,その７!J15)</f>
        <v>0</v>
      </c>
      <c r="K12" s="22">
        <f>SUM(その７!K13,その７!K14,その７!K15)</f>
        <v>0</v>
      </c>
      <c r="L12" s="23">
        <f>SUM(その７!L13,その７!L14,その７!L15)</f>
        <v>0</v>
      </c>
      <c r="M12" s="22">
        <f>SUM(その７!M13,その７!M14,その７!M15)</f>
        <v>0</v>
      </c>
      <c r="N12" s="23">
        <f>SUM(その７!N13,その７!N14,その７!N15)</f>
        <v>0</v>
      </c>
      <c r="O12" s="22">
        <f>SUM(その７!O13,その７!O14,その７!O15)</f>
        <v>0</v>
      </c>
      <c r="P12" s="23">
        <f>SUM(その７!P13,その７!P14,その７!P15)</f>
        <v>0</v>
      </c>
      <c r="Q12" s="24">
        <f>SUM(その７!Q13,その７!Q14,その７!Q15)</f>
        <v>78</v>
      </c>
    </row>
    <row r="13" spans="1:17" ht="13.5">
      <c r="A13" s="20" t="s">
        <v>78</v>
      </c>
      <c r="B13" s="21" t="s">
        <v>79</v>
      </c>
      <c r="C13" s="22">
        <v>0</v>
      </c>
      <c r="D13" s="23">
        <v>0</v>
      </c>
      <c r="E13" s="25">
        <v>0</v>
      </c>
      <c r="F13" s="25">
        <v>0</v>
      </c>
      <c r="G13" s="22">
        <v>0</v>
      </c>
      <c r="H13" s="23">
        <v>0</v>
      </c>
      <c r="I13" s="25">
        <v>0</v>
      </c>
      <c r="J13" s="25">
        <v>0</v>
      </c>
      <c r="K13" s="22">
        <v>0</v>
      </c>
      <c r="L13" s="23">
        <v>0</v>
      </c>
      <c r="M13" s="25">
        <v>0</v>
      </c>
      <c r="N13" s="25">
        <v>0</v>
      </c>
      <c r="O13" s="22">
        <v>0</v>
      </c>
      <c r="P13" s="25">
        <v>0</v>
      </c>
      <c r="Q13" s="24">
        <v>9</v>
      </c>
    </row>
    <row r="14" spans="1:17" ht="13.5">
      <c r="A14" s="20" t="s">
        <v>80</v>
      </c>
      <c r="B14" s="21" t="s">
        <v>81</v>
      </c>
      <c r="C14" s="22">
        <v>0</v>
      </c>
      <c r="D14" s="23">
        <v>7</v>
      </c>
      <c r="E14" s="25">
        <v>0</v>
      </c>
      <c r="F14" s="25">
        <v>2</v>
      </c>
      <c r="G14" s="22">
        <v>0</v>
      </c>
      <c r="H14" s="23">
        <v>0</v>
      </c>
      <c r="I14" s="25">
        <v>0</v>
      </c>
      <c r="J14" s="25">
        <v>0</v>
      </c>
      <c r="K14" s="22">
        <v>0</v>
      </c>
      <c r="L14" s="23">
        <v>0</v>
      </c>
      <c r="M14" s="25">
        <v>0</v>
      </c>
      <c r="N14" s="25">
        <v>0</v>
      </c>
      <c r="O14" s="22">
        <v>0</v>
      </c>
      <c r="P14" s="25">
        <v>0</v>
      </c>
      <c r="Q14" s="24">
        <v>60</v>
      </c>
    </row>
    <row r="15" spans="1:17" ht="13.5">
      <c r="A15" s="20" t="s">
        <v>82</v>
      </c>
      <c r="B15" s="21" t="s">
        <v>83</v>
      </c>
      <c r="C15" s="22">
        <v>1</v>
      </c>
      <c r="D15" s="23">
        <v>1</v>
      </c>
      <c r="E15" s="25">
        <v>1</v>
      </c>
      <c r="F15" s="25">
        <v>0</v>
      </c>
      <c r="G15" s="22">
        <v>0</v>
      </c>
      <c r="H15" s="23">
        <v>0</v>
      </c>
      <c r="I15" s="25">
        <v>0</v>
      </c>
      <c r="J15" s="25">
        <v>0</v>
      </c>
      <c r="K15" s="22">
        <v>0</v>
      </c>
      <c r="L15" s="23">
        <v>0</v>
      </c>
      <c r="M15" s="25">
        <v>0</v>
      </c>
      <c r="N15" s="25">
        <v>0</v>
      </c>
      <c r="O15" s="22">
        <v>0</v>
      </c>
      <c r="P15" s="25">
        <v>0</v>
      </c>
      <c r="Q15" s="24">
        <v>9</v>
      </c>
    </row>
    <row r="16" spans="1:17" ht="13.5">
      <c r="A16" s="20" t="s">
        <v>84</v>
      </c>
      <c r="B16" s="21" t="s">
        <v>85</v>
      </c>
      <c r="C16" s="22">
        <v>0</v>
      </c>
      <c r="D16" s="23">
        <v>0</v>
      </c>
      <c r="E16" s="25">
        <v>0</v>
      </c>
      <c r="F16" s="25">
        <v>0</v>
      </c>
      <c r="G16" s="22">
        <v>0</v>
      </c>
      <c r="H16" s="23">
        <v>0</v>
      </c>
      <c r="I16" s="25">
        <v>0</v>
      </c>
      <c r="J16" s="25">
        <v>0</v>
      </c>
      <c r="K16" s="22">
        <v>0</v>
      </c>
      <c r="L16" s="23">
        <v>0</v>
      </c>
      <c r="M16" s="25">
        <v>0</v>
      </c>
      <c r="N16" s="25">
        <v>0</v>
      </c>
      <c r="O16" s="22">
        <v>0</v>
      </c>
      <c r="P16" s="25">
        <v>0</v>
      </c>
      <c r="Q16" s="24">
        <v>0</v>
      </c>
    </row>
    <row r="17" spans="1:17" ht="13.5">
      <c r="A17" s="20" t="s">
        <v>86</v>
      </c>
      <c r="B17" s="21" t="s">
        <v>87</v>
      </c>
      <c r="C17" s="22">
        <v>7</v>
      </c>
      <c r="D17" s="23">
        <v>12</v>
      </c>
      <c r="E17" s="25">
        <v>1</v>
      </c>
      <c r="F17" s="25">
        <v>7</v>
      </c>
      <c r="G17" s="22">
        <v>0</v>
      </c>
      <c r="H17" s="23">
        <v>0</v>
      </c>
      <c r="I17" s="25">
        <v>0</v>
      </c>
      <c r="J17" s="25">
        <v>1</v>
      </c>
      <c r="K17" s="22">
        <v>0</v>
      </c>
      <c r="L17" s="23">
        <v>0</v>
      </c>
      <c r="M17" s="25">
        <v>0</v>
      </c>
      <c r="N17" s="25">
        <v>0</v>
      </c>
      <c r="O17" s="22">
        <v>0</v>
      </c>
      <c r="P17" s="25">
        <v>0</v>
      </c>
      <c r="Q17" s="24">
        <v>74</v>
      </c>
    </row>
    <row r="18" spans="1:17" ht="13.5">
      <c r="A18" s="20" t="s">
        <v>88</v>
      </c>
      <c r="B18" s="21" t="s">
        <v>89</v>
      </c>
      <c r="C18" s="22">
        <f>SUM(その７!C19,その７!C41)</f>
        <v>367</v>
      </c>
      <c r="D18" s="23">
        <f>SUM(その７!D19,その７!D41)</f>
        <v>389</v>
      </c>
      <c r="E18" s="22">
        <f>SUM(その７!E19,その７!E41)</f>
        <v>124</v>
      </c>
      <c r="F18" s="23">
        <f>SUM(その７!F19,その７!F41)</f>
        <v>231</v>
      </c>
      <c r="G18" s="22">
        <f>SUM(その７!G19,その７!G41)</f>
        <v>23</v>
      </c>
      <c r="H18" s="23">
        <f>SUM(その７!H19,その７!H41)</f>
        <v>66</v>
      </c>
      <c r="I18" s="22">
        <f>SUM(その７!I19,その７!I41)</f>
        <v>1</v>
      </c>
      <c r="J18" s="23">
        <f>SUM(その７!J19,その７!J41)</f>
        <v>6</v>
      </c>
      <c r="K18" s="22">
        <f>SUM(その７!K19,その７!K41)</f>
        <v>1</v>
      </c>
      <c r="L18" s="23">
        <f>SUM(その７!L19,その７!L41)</f>
        <v>0</v>
      </c>
      <c r="M18" s="22">
        <f>SUM(その７!M19,その７!M41)</f>
        <v>0</v>
      </c>
      <c r="N18" s="23">
        <f>SUM(その７!N19,その７!N41)</f>
        <v>0</v>
      </c>
      <c r="O18" s="22">
        <f>SUM(その７!O19,その７!O41)</f>
        <v>0</v>
      </c>
      <c r="P18" s="23">
        <f>SUM(その７!P19,その７!P41)</f>
        <v>0</v>
      </c>
      <c r="Q18" s="24">
        <f>SUM(その７!Q19,その７!Q41)</f>
        <v>6310</v>
      </c>
    </row>
    <row r="19" spans="1:17" ht="13.5">
      <c r="A19" s="20" t="s">
        <v>90</v>
      </c>
      <c r="B19" s="21" t="s">
        <v>91</v>
      </c>
      <c r="C19" s="22">
        <f>SUM(その７!C20,その７!C21,その７!C22,その７!C23,その７!C24,その７!C25,その７!C26,その７!C27,その７!C28,その７!C29,その７!C30,その７!C31,その７!C32,その７!C33,その７!C34,その７!C35,その７!C36,その７!C37,その７!C38,その７!C39,その７!C40)</f>
        <v>351</v>
      </c>
      <c r="D19" s="23">
        <f>SUM(その７!D20,その７!D21,その７!D22,その７!D23,その７!D24,その７!D25,その７!D26,その７!D27,その７!D28,その７!D29,その７!D30,その７!D31,その７!D32,その７!D33,その７!D34,その７!D35,その７!D36,その７!D37,その７!D38,その７!D39,その７!D40)</f>
        <v>370</v>
      </c>
      <c r="E19" s="22">
        <f>SUM(その７!E20,その７!E21,その７!E22,その７!E23,その７!E24,その７!E25,その７!E26,その７!E27,その７!E28,その７!E29,その７!E30,その７!E31,その７!E32,その７!E33,その７!E34,その７!E35,その７!E36,その７!E37,その７!E38,その７!E39,その７!E40)</f>
        <v>122</v>
      </c>
      <c r="F19" s="23">
        <f>SUM(その７!F20,その７!F21,その７!F22,その７!F23,その７!F24,その７!F25,その７!F26,その７!F27,その７!F28,その７!F29,その７!F30,その７!F31,その７!F32,その７!F33,その７!F34,その７!F35,その７!F36,その７!F37,その７!F38,その７!F39,その７!F40)</f>
        <v>222</v>
      </c>
      <c r="G19" s="22">
        <f>SUM(その７!G20,その７!G21,その７!G22,その７!G23,その７!G24,その７!G25,その７!G26,その７!G27,その７!G28,その７!G29,その７!G30,その７!G31,その７!G32,その７!G33,その７!G34,その７!G35,その７!G36,その７!G37,その７!G38,その７!G39,その７!G40)</f>
        <v>21</v>
      </c>
      <c r="H19" s="23">
        <f>SUM(その７!H20,その７!H21,その７!H22,その７!H23,その７!H24,その７!H25,その７!H26,その７!H27,その７!H28,その７!H29,その７!H30,その７!H31,その７!H32,その７!H33,その７!H34,その７!H35,その７!H36,その７!H37,その７!H38,その７!H39,その７!H40)</f>
        <v>59</v>
      </c>
      <c r="I19" s="22">
        <f>SUM(その７!I20,その７!I21,その７!I22,その７!I23,その７!I24,その７!I25,その７!I26,その７!I27,その７!I28,その７!I29,その７!I30,その７!I31,その７!I32,その７!I33,その７!I34,その７!I35,その７!I36,その７!I37,その７!I38,その７!I39,その７!I40)</f>
        <v>1</v>
      </c>
      <c r="J19" s="23">
        <f>SUM(その７!J20,その７!J21,その７!J22,その７!J23,その７!J24,その７!J25,その７!J26,その７!J27,その７!J28,その７!J29,その７!J30,その７!J31,その７!J32,その７!J33,その７!J34,その７!J35,その７!J36,その７!J37,その７!J38,その７!J39,その７!J40)</f>
        <v>5</v>
      </c>
      <c r="K19" s="22">
        <f>SUM(その７!K20,その７!K21,その７!K22,その７!K23,その７!K24,その７!K25,その７!K26,その７!K27,その７!K28,その７!K29,その７!K30,その７!K31,その７!K32,その７!K33,その７!K34,その７!K35,その７!K36,その７!K37,その７!K38,その７!K39,その７!K40)</f>
        <v>1</v>
      </c>
      <c r="L19" s="23">
        <f>SUM(その７!L20,その７!L21,その７!L22,その７!L23,その７!L24,その７!L25,その７!L26,その７!L27,その７!L28,その７!L29,その７!L30,その７!L31,その７!L32,その７!L33,その７!L34,その７!L35,その７!L36,その７!L37,その７!L38,その７!L39,その７!L40)</f>
        <v>0</v>
      </c>
      <c r="M19" s="22">
        <f>SUM(その７!M20,その７!M21,その７!M22,その７!M23,その７!M24,その７!M25,その７!M26,その７!M27,その７!M28,その７!M29,その７!M30,その７!M31,その７!M32,その７!M33,その７!M34,その７!M35,その７!M36,その７!M37,その７!M38,その７!M39,その７!M40)</f>
        <v>0</v>
      </c>
      <c r="N19" s="23">
        <f>SUM(その７!N20,その７!N21,その７!N22,その７!N23,その７!N24,その７!N25,その７!N26,その７!N27,その７!N28,その７!N29,その７!N30,その７!N31,その７!N32,その７!N33,その７!N34,その７!N35,その７!N36,その７!N37,その７!N38,その７!N39,その７!N40)</f>
        <v>0</v>
      </c>
      <c r="O19" s="22">
        <f>SUM(その７!O20,その７!O21,その７!O22,その７!O23,その７!O24,その７!O25,その７!O26,その７!O27,その７!O28,その７!O29,その７!O30,その７!O31,その７!O32,その７!O33,その７!O34,その７!O35,その７!O36,その７!O37,その７!O38,その７!O39,その７!O40)</f>
        <v>0</v>
      </c>
      <c r="P19" s="23">
        <f>SUM(その７!P20,その７!P21,その７!P22,その７!P23,その７!P24,その７!P25,その７!P26,その７!P27,その７!P28,その７!P29,その７!P30,その７!P31,その７!P32,その７!P33,その７!P34,その７!P35,その７!P36,その７!P37,その７!P38,その７!P39,その７!P40)</f>
        <v>0</v>
      </c>
      <c r="Q19" s="24">
        <f>SUM(その７!Q20,その７!Q21,その７!Q22,その７!Q23,その７!Q24,その７!Q25,その７!Q26,その７!Q27,その７!Q28,その７!Q29,その７!Q30,その７!Q31,その７!Q32,その７!Q33,その７!Q34,その７!Q35,その７!Q36,その７!Q37,その７!Q38,その７!Q39,その７!Q40)</f>
        <v>6137</v>
      </c>
    </row>
    <row r="20" spans="1:17" ht="13.5">
      <c r="A20" s="20" t="s">
        <v>92</v>
      </c>
      <c r="B20" s="21" t="s">
        <v>93</v>
      </c>
      <c r="C20" s="22">
        <v>3</v>
      </c>
      <c r="D20" s="23">
        <v>9</v>
      </c>
      <c r="E20" s="25">
        <v>1</v>
      </c>
      <c r="F20" s="25">
        <v>2</v>
      </c>
      <c r="G20" s="22">
        <v>0</v>
      </c>
      <c r="H20" s="23">
        <v>2</v>
      </c>
      <c r="I20" s="25">
        <v>0</v>
      </c>
      <c r="J20" s="25">
        <v>0</v>
      </c>
      <c r="K20" s="22">
        <v>0</v>
      </c>
      <c r="L20" s="23">
        <v>0</v>
      </c>
      <c r="M20" s="25">
        <v>0</v>
      </c>
      <c r="N20" s="25">
        <v>0</v>
      </c>
      <c r="O20" s="22">
        <v>0</v>
      </c>
      <c r="P20" s="25">
        <v>0</v>
      </c>
      <c r="Q20" s="24">
        <v>95</v>
      </c>
    </row>
    <row r="21" spans="1:17" ht="13.5">
      <c r="A21" s="20" t="s">
        <v>94</v>
      </c>
      <c r="B21" s="21" t="s">
        <v>95</v>
      </c>
      <c r="C21" s="22">
        <v>10</v>
      </c>
      <c r="D21" s="23">
        <v>9</v>
      </c>
      <c r="E21" s="25">
        <v>4</v>
      </c>
      <c r="F21" s="25">
        <v>2</v>
      </c>
      <c r="G21" s="22">
        <v>0</v>
      </c>
      <c r="H21" s="23">
        <v>1</v>
      </c>
      <c r="I21" s="25">
        <v>0</v>
      </c>
      <c r="J21" s="25">
        <v>0</v>
      </c>
      <c r="K21" s="22">
        <v>0</v>
      </c>
      <c r="L21" s="23">
        <v>0</v>
      </c>
      <c r="M21" s="25">
        <v>0</v>
      </c>
      <c r="N21" s="25">
        <v>0</v>
      </c>
      <c r="O21" s="22">
        <v>0</v>
      </c>
      <c r="P21" s="25">
        <v>0</v>
      </c>
      <c r="Q21" s="24">
        <v>218</v>
      </c>
    </row>
    <row r="22" spans="1:17" ht="13.5">
      <c r="A22" s="20" t="s">
        <v>96</v>
      </c>
      <c r="B22" s="21" t="s">
        <v>97</v>
      </c>
      <c r="C22" s="22">
        <v>47</v>
      </c>
      <c r="D22" s="23">
        <v>57</v>
      </c>
      <c r="E22" s="25">
        <v>22</v>
      </c>
      <c r="F22" s="25">
        <v>34</v>
      </c>
      <c r="G22" s="22">
        <v>6</v>
      </c>
      <c r="H22" s="23">
        <v>10</v>
      </c>
      <c r="I22" s="25">
        <v>0</v>
      </c>
      <c r="J22" s="25">
        <v>0</v>
      </c>
      <c r="K22" s="22">
        <v>0</v>
      </c>
      <c r="L22" s="23">
        <v>0</v>
      </c>
      <c r="M22" s="25">
        <v>0</v>
      </c>
      <c r="N22" s="25">
        <v>0</v>
      </c>
      <c r="O22" s="22">
        <v>0</v>
      </c>
      <c r="P22" s="25">
        <v>0</v>
      </c>
      <c r="Q22" s="24">
        <v>902</v>
      </c>
    </row>
    <row r="23" spans="1:17" ht="13.5">
      <c r="A23" s="20" t="s">
        <v>98</v>
      </c>
      <c r="B23" s="21" t="s">
        <v>99</v>
      </c>
      <c r="C23" s="22">
        <v>24</v>
      </c>
      <c r="D23" s="23">
        <v>52</v>
      </c>
      <c r="E23" s="25">
        <v>15</v>
      </c>
      <c r="F23" s="25">
        <v>34</v>
      </c>
      <c r="G23" s="22">
        <v>5</v>
      </c>
      <c r="H23" s="23">
        <v>12</v>
      </c>
      <c r="I23" s="25">
        <v>0</v>
      </c>
      <c r="J23" s="25">
        <v>0</v>
      </c>
      <c r="K23" s="22">
        <v>0</v>
      </c>
      <c r="L23" s="23">
        <v>0</v>
      </c>
      <c r="M23" s="25">
        <v>0</v>
      </c>
      <c r="N23" s="25">
        <v>0</v>
      </c>
      <c r="O23" s="22">
        <v>0</v>
      </c>
      <c r="P23" s="25">
        <v>0</v>
      </c>
      <c r="Q23" s="24">
        <v>538</v>
      </c>
    </row>
    <row r="24" spans="1:17" ht="13.5">
      <c r="A24" s="20" t="s">
        <v>100</v>
      </c>
      <c r="B24" s="21" t="s">
        <v>101</v>
      </c>
      <c r="C24" s="22">
        <v>12</v>
      </c>
      <c r="D24" s="23">
        <v>14</v>
      </c>
      <c r="E24" s="25">
        <v>2</v>
      </c>
      <c r="F24" s="25">
        <v>9</v>
      </c>
      <c r="G24" s="22">
        <v>2</v>
      </c>
      <c r="H24" s="23">
        <v>0</v>
      </c>
      <c r="I24" s="25">
        <v>0</v>
      </c>
      <c r="J24" s="25">
        <v>0</v>
      </c>
      <c r="K24" s="22">
        <v>0</v>
      </c>
      <c r="L24" s="23">
        <v>0</v>
      </c>
      <c r="M24" s="25">
        <v>0</v>
      </c>
      <c r="N24" s="25">
        <v>0</v>
      </c>
      <c r="O24" s="22">
        <v>0</v>
      </c>
      <c r="P24" s="25">
        <v>0</v>
      </c>
      <c r="Q24" s="24">
        <v>221</v>
      </c>
    </row>
    <row r="25" spans="1:17" ht="13.5">
      <c r="A25" s="20" t="s">
        <v>102</v>
      </c>
      <c r="B25" s="21" t="s">
        <v>103</v>
      </c>
      <c r="C25" s="22">
        <v>18</v>
      </c>
      <c r="D25" s="23">
        <v>27</v>
      </c>
      <c r="E25" s="25">
        <v>6</v>
      </c>
      <c r="F25" s="25">
        <v>11</v>
      </c>
      <c r="G25" s="22">
        <v>1</v>
      </c>
      <c r="H25" s="23">
        <v>2</v>
      </c>
      <c r="I25" s="25">
        <v>0</v>
      </c>
      <c r="J25" s="25">
        <v>1</v>
      </c>
      <c r="K25" s="22">
        <v>0</v>
      </c>
      <c r="L25" s="23">
        <v>0</v>
      </c>
      <c r="M25" s="25">
        <v>0</v>
      </c>
      <c r="N25" s="25">
        <v>0</v>
      </c>
      <c r="O25" s="22">
        <v>0</v>
      </c>
      <c r="P25" s="25">
        <v>0</v>
      </c>
      <c r="Q25" s="24">
        <v>486</v>
      </c>
    </row>
    <row r="26" spans="1:17" ht="13.5">
      <c r="A26" s="20" t="s">
        <v>104</v>
      </c>
      <c r="B26" s="21" t="s">
        <v>105</v>
      </c>
      <c r="C26" s="22">
        <v>21</v>
      </c>
      <c r="D26" s="23">
        <v>33</v>
      </c>
      <c r="E26" s="25">
        <v>7</v>
      </c>
      <c r="F26" s="25">
        <v>26</v>
      </c>
      <c r="G26" s="22">
        <v>0</v>
      </c>
      <c r="H26" s="23">
        <v>5</v>
      </c>
      <c r="I26" s="25">
        <v>0</v>
      </c>
      <c r="J26" s="25">
        <v>0</v>
      </c>
      <c r="K26" s="22">
        <v>1</v>
      </c>
      <c r="L26" s="23">
        <v>0</v>
      </c>
      <c r="M26" s="25">
        <v>0</v>
      </c>
      <c r="N26" s="25">
        <v>0</v>
      </c>
      <c r="O26" s="22">
        <v>0</v>
      </c>
      <c r="P26" s="25">
        <v>0</v>
      </c>
      <c r="Q26" s="24">
        <v>333</v>
      </c>
    </row>
    <row r="27" spans="1:17" ht="13.5">
      <c r="A27" s="20" t="s">
        <v>106</v>
      </c>
      <c r="B27" s="21" t="s">
        <v>107</v>
      </c>
      <c r="C27" s="22">
        <v>13</v>
      </c>
      <c r="D27" s="23">
        <v>37</v>
      </c>
      <c r="E27" s="25">
        <v>3</v>
      </c>
      <c r="F27" s="25">
        <v>17</v>
      </c>
      <c r="G27" s="22">
        <v>1</v>
      </c>
      <c r="H27" s="23">
        <v>2</v>
      </c>
      <c r="I27" s="25">
        <v>1</v>
      </c>
      <c r="J27" s="25">
        <v>0</v>
      </c>
      <c r="K27" s="22">
        <v>0</v>
      </c>
      <c r="L27" s="23">
        <v>0</v>
      </c>
      <c r="M27" s="25">
        <v>0</v>
      </c>
      <c r="N27" s="25">
        <v>0</v>
      </c>
      <c r="O27" s="22">
        <v>0</v>
      </c>
      <c r="P27" s="25">
        <v>0</v>
      </c>
      <c r="Q27" s="24">
        <v>495</v>
      </c>
    </row>
    <row r="28" spans="1:17" ht="13.5">
      <c r="A28" s="20" t="s">
        <v>108</v>
      </c>
      <c r="B28" s="21" t="s">
        <v>109</v>
      </c>
      <c r="C28" s="22">
        <v>4</v>
      </c>
      <c r="D28" s="23">
        <v>0</v>
      </c>
      <c r="E28" s="25">
        <v>1</v>
      </c>
      <c r="F28" s="25">
        <v>1</v>
      </c>
      <c r="G28" s="22">
        <v>0</v>
      </c>
      <c r="H28" s="23">
        <v>1</v>
      </c>
      <c r="I28" s="25">
        <v>0</v>
      </c>
      <c r="J28" s="25">
        <v>0</v>
      </c>
      <c r="K28" s="22">
        <v>0</v>
      </c>
      <c r="L28" s="23">
        <v>0</v>
      </c>
      <c r="M28" s="25">
        <v>0</v>
      </c>
      <c r="N28" s="25">
        <v>0</v>
      </c>
      <c r="O28" s="22">
        <v>0</v>
      </c>
      <c r="P28" s="25">
        <v>0</v>
      </c>
      <c r="Q28" s="24">
        <v>29</v>
      </c>
    </row>
    <row r="29" spans="1:17" ht="13.5">
      <c r="A29" s="20" t="s">
        <v>110</v>
      </c>
      <c r="B29" s="21" t="s">
        <v>111</v>
      </c>
      <c r="C29" s="22">
        <v>99</v>
      </c>
      <c r="D29" s="23">
        <v>38</v>
      </c>
      <c r="E29" s="25">
        <v>24</v>
      </c>
      <c r="F29" s="25">
        <v>32</v>
      </c>
      <c r="G29" s="22">
        <v>1</v>
      </c>
      <c r="H29" s="23">
        <v>2</v>
      </c>
      <c r="I29" s="25">
        <v>0</v>
      </c>
      <c r="J29" s="25">
        <v>1</v>
      </c>
      <c r="K29" s="22">
        <v>0</v>
      </c>
      <c r="L29" s="23">
        <v>0</v>
      </c>
      <c r="M29" s="25">
        <v>0</v>
      </c>
      <c r="N29" s="25">
        <v>0</v>
      </c>
      <c r="O29" s="22">
        <v>0</v>
      </c>
      <c r="P29" s="25">
        <v>0</v>
      </c>
      <c r="Q29" s="24">
        <v>1196</v>
      </c>
    </row>
    <row r="30" spans="1:17" ht="13.5">
      <c r="A30" s="20" t="s">
        <v>112</v>
      </c>
      <c r="B30" s="21" t="s">
        <v>113</v>
      </c>
      <c r="C30" s="22">
        <v>4</v>
      </c>
      <c r="D30" s="23">
        <v>1</v>
      </c>
      <c r="E30" s="25">
        <v>3</v>
      </c>
      <c r="F30" s="25">
        <v>1</v>
      </c>
      <c r="G30" s="22">
        <v>1</v>
      </c>
      <c r="H30" s="23">
        <v>1</v>
      </c>
      <c r="I30" s="25">
        <v>0</v>
      </c>
      <c r="J30" s="25">
        <v>0</v>
      </c>
      <c r="K30" s="22">
        <v>0</v>
      </c>
      <c r="L30" s="23">
        <v>0</v>
      </c>
      <c r="M30" s="25">
        <v>0</v>
      </c>
      <c r="N30" s="25">
        <v>0</v>
      </c>
      <c r="O30" s="22">
        <v>0</v>
      </c>
      <c r="P30" s="25">
        <v>0</v>
      </c>
      <c r="Q30" s="24">
        <v>29</v>
      </c>
    </row>
    <row r="31" spans="1:17" ht="13.5">
      <c r="A31" s="20" t="s">
        <v>114</v>
      </c>
      <c r="B31" s="21" t="s">
        <v>115</v>
      </c>
      <c r="C31" s="22">
        <v>0</v>
      </c>
      <c r="D31" s="23">
        <v>8</v>
      </c>
      <c r="E31" s="25">
        <v>0</v>
      </c>
      <c r="F31" s="25">
        <v>6</v>
      </c>
      <c r="G31" s="22">
        <v>0</v>
      </c>
      <c r="H31" s="23">
        <v>3</v>
      </c>
      <c r="I31" s="25">
        <v>0</v>
      </c>
      <c r="J31" s="25">
        <v>0</v>
      </c>
      <c r="K31" s="22">
        <v>0</v>
      </c>
      <c r="L31" s="23">
        <v>0</v>
      </c>
      <c r="M31" s="25">
        <v>0</v>
      </c>
      <c r="N31" s="25">
        <v>0</v>
      </c>
      <c r="O31" s="22">
        <v>0</v>
      </c>
      <c r="P31" s="25">
        <v>0</v>
      </c>
      <c r="Q31" s="24">
        <v>238</v>
      </c>
    </row>
    <row r="32" spans="1:17" ht="13.5">
      <c r="A32" s="20" t="s">
        <v>116</v>
      </c>
      <c r="B32" s="21" t="s">
        <v>117</v>
      </c>
      <c r="C32" s="22">
        <v>0</v>
      </c>
      <c r="D32" s="23">
        <v>8</v>
      </c>
      <c r="E32" s="25">
        <v>0</v>
      </c>
      <c r="F32" s="25">
        <v>6</v>
      </c>
      <c r="G32" s="22">
        <v>0</v>
      </c>
      <c r="H32" s="23">
        <v>3</v>
      </c>
      <c r="I32" s="25">
        <v>0</v>
      </c>
      <c r="J32" s="25">
        <v>0</v>
      </c>
      <c r="K32" s="22">
        <v>0</v>
      </c>
      <c r="L32" s="23">
        <v>0</v>
      </c>
      <c r="M32" s="25">
        <v>0</v>
      </c>
      <c r="N32" s="25">
        <v>0</v>
      </c>
      <c r="O32" s="22">
        <v>0</v>
      </c>
      <c r="P32" s="25">
        <v>0</v>
      </c>
      <c r="Q32" s="24">
        <v>85</v>
      </c>
    </row>
    <row r="33" spans="1:17" ht="13.5">
      <c r="A33" s="20" t="s">
        <v>118</v>
      </c>
      <c r="B33" s="21" t="s">
        <v>119</v>
      </c>
      <c r="C33" s="22">
        <v>0</v>
      </c>
      <c r="D33" s="23">
        <v>8</v>
      </c>
      <c r="E33" s="25">
        <v>0</v>
      </c>
      <c r="F33" s="25">
        <v>5</v>
      </c>
      <c r="G33" s="22">
        <v>0</v>
      </c>
      <c r="H33" s="23">
        <v>2</v>
      </c>
      <c r="I33" s="25">
        <v>0</v>
      </c>
      <c r="J33" s="25">
        <v>0</v>
      </c>
      <c r="K33" s="22">
        <v>0</v>
      </c>
      <c r="L33" s="23">
        <v>0</v>
      </c>
      <c r="M33" s="25">
        <v>0</v>
      </c>
      <c r="N33" s="25">
        <v>0</v>
      </c>
      <c r="O33" s="22">
        <v>0</v>
      </c>
      <c r="P33" s="25">
        <v>0</v>
      </c>
      <c r="Q33" s="24">
        <v>94</v>
      </c>
    </row>
    <row r="34" spans="1:17" ht="13.5">
      <c r="A34" s="20" t="s">
        <v>120</v>
      </c>
      <c r="B34" s="21" t="s">
        <v>121</v>
      </c>
      <c r="C34" s="22">
        <v>43</v>
      </c>
      <c r="D34" s="23">
        <v>0</v>
      </c>
      <c r="E34" s="25">
        <v>15</v>
      </c>
      <c r="F34" s="25">
        <v>0</v>
      </c>
      <c r="G34" s="22">
        <v>4</v>
      </c>
      <c r="H34" s="23">
        <v>0</v>
      </c>
      <c r="I34" s="25">
        <v>0</v>
      </c>
      <c r="J34" s="25">
        <v>0</v>
      </c>
      <c r="K34" s="22">
        <v>0</v>
      </c>
      <c r="L34" s="23">
        <v>0</v>
      </c>
      <c r="M34" s="25">
        <v>0</v>
      </c>
      <c r="N34" s="25">
        <v>0</v>
      </c>
      <c r="O34" s="22">
        <v>0</v>
      </c>
      <c r="P34" s="25">
        <v>0</v>
      </c>
      <c r="Q34" s="24">
        <v>223</v>
      </c>
    </row>
    <row r="35" spans="1:17" ht="13.5">
      <c r="A35" s="20" t="s">
        <v>122</v>
      </c>
      <c r="B35" s="21" t="s">
        <v>123</v>
      </c>
      <c r="C35" s="22">
        <v>17</v>
      </c>
      <c r="D35" s="23">
        <v>8</v>
      </c>
      <c r="E35" s="25">
        <v>8</v>
      </c>
      <c r="F35" s="25">
        <v>8</v>
      </c>
      <c r="G35" s="22">
        <v>0</v>
      </c>
      <c r="H35" s="23">
        <v>0</v>
      </c>
      <c r="I35" s="25">
        <v>0</v>
      </c>
      <c r="J35" s="25">
        <v>1</v>
      </c>
      <c r="K35" s="22">
        <v>0</v>
      </c>
      <c r="L35" s="23">
        <v>0</v>
      </c>
      <c r="M35" s="25">
        <v>0</v>
      </c>
      <c r="N35" s="25">
        <v>0</v>
      </c>
      <c r="O35" s="22">
        <v>0</v>
      </c>
      <c r="P35" s="25">
        <v>0</v>
      </c>
      <c r="Q35" s="24">
        <v>133</v>
      </c>
    </row>
    <row r="36" spans="1:17" ht="13.5">
      <c r="A36" s="20" t="s">
        <v>124</v>
      </c>
      <c r="B36" s="21" t="s">
        <v>125</v>
      </c>
      <c r="C36" s="22">
        <v>1</v>
      </c>
      <c r="D36" s="23">
        <v>0</v>
      </c>
      <c r="E36" s="25">
        <v>0</v>
      </c>
      <c r="F36" s="25">
        <v>0</v>
      </c>
      <c r="G36" s="22">
        <v>0</v>
      </c>
      <c r="H36" s="23">
        <v>0</v>
      </c>
      <c r="I36" s="25">
        <v>0</v>
      </c>
      <c r="J36" s="25">
        <v>0</v>
      </c>
      <c r="K36" s="22">
        <v>0</v>
      </c>
      <c r="L36" s="23">
        <v>0</v>
      </c>
      <c r="M36" s="25">
        <v>0</v>
      </c>
      <c r="N36" s="25">
        <v>0</v>
      </c>
      <c r="O36" s="22">
        <v>0</v>
      </c>
      <c r="P36" s="25">
        <v>0</v>
      </c>
      <c r="Q36" s="24">
        <v>39</v>
      </c>
    </row>
    <row r="37" spans="1:17" ht="13.5">
      <c r="A37" s="20" t="s">
        <v>126</v>
      </c>
      <c r="B37" s="21" t="s">
        <v>127</v>
      </c>
      <c r="C37" s="22">
        <v>7</v>
      </c>
      <c r="D37" s="23">
        <v>17</v>
      </c>
      <c r="E37" s="25">
        <v>2</v>
      </c>
      <c r="F37" s="25">
        <v>7</v>
      </c>
      <c r="G37" s="22">
        <v>0</v>
      </c>
      <c r="H37" s="23">
        <v>0</v>
      </c>
      <c r="I37" s="25">
        <v>0</v>
      </c>
      <c r="J37" s="25">
        <v>0</v>
      </c>
      <c r="K37" s="22">
        <v>0</v>
      </c>
      <c r="L37" s="23">
        <v>0</v>
      </c>
      <c r="M37" s="25">
        <v>0</v>
      </c>
      <c r="N37" s="25">
        <v>0</v>
      </c>
      <c r="O37" s="22">
        <v>0</v>
      </c>
      <c r="P37" s="25">
        <v>0</v>
      </c>
      <c r="Q37" s="24">
        <v>147</v>
      </c>
    </row>
    <row r="38" spans="1:17" ht="13.5">
      <c r="A38" s="20" t="s">
        <v>128</v>
      </c>
      <c r="B38" s="21" t="s">
        <v>129</v>
      </c>
      <c r="C38" s="22">
        <v>4</v>
      </c>
      <c r="D38" s="23">
        <v>3</v>
      </c>
      <c r="E38" s="25">
        <v>1</v>
      </c>
      <c r="F38" s="25">
        <v>3</v>
      </c>
      <c r="G38" s="22">
        <v>0</v>
      </c>
      <c r="H38" s="23">
        <v>1</v>
      </c>
      <c r="I38" s="25">
        <v>0</v>
      </c>
      <c r="J38" s="25">
        <v>0</v>
      </c>
      <c r="K38" s="22">
        <v>0</v>
      </c>
      <c r="L38" s="23">
        <v>0</v>
      </c>
      <c r="M38" s="25">
        <v>0</v>
      </c>
      <c r="N38" s="25">
        <v>0</v>
      </c>
      <c r="O38" s="22">
        <v>0</v>
      </c>
      <c r="P38" s="25">
        <v>0</v>
      </c>
      <c r="Q38" s="24">
        <v>148</v>
      </c>
    </row>
    <row r="39" spans="1:17" ht="13.5">
      <c r="A39" s="20" t="s">
        <v>130</v>
      </c>
      <c r="B39" s="21" t="s">
        <v>131</v>
      </c>
      <c r="C39" s="22">
        <v>3</v>
      </c>
      <c r="D39" s="23">
        <v>7</v>
      </c>
      <c r="E39" s="25">
        <v>2</v>
      </c>
      <c r="F39" s="25">
        <v>1</v>
      </c>
      <c r="G39" s="22">
        <v>0</v>
      </c>
      <c r="H39" s="23">
        <v>1</v>
      </c>
      <c r="I39" s="25">
        <v>0</v>
      </c>
      <c r="J39" s="25">
        <v>1</v>
      </c>
      <c r="K39" s="22">
        <v>0</v>
      </c>
      <c r="L39" s="23">
        <v>0</v>
      </c>
      <c r="M39" s="25">
        <v>0</v>
      </c>
      <c r="N39" s="25">
        <v>0</v>
      </c>
      <c r="O39" s="22">
        <v>0</v>
      </c>
      <c r="P39" s="25">
        <v>0</v>
      </c>
      <c r="Q39" s="24">
        <v>75</v>
      </c>
    </row>
    <row r="40" spans="1:17" ht="13.5">
      <c r="A40" s="20" t="s">
        <v>132</v>
      </c>
      <c r="B40" s="21" t="s">
        <v>133</v>
      </c>
      <c r="C40" s="22">
        <v>21</v>
      </c>
      <c r="D40" s="23">
        <v>34</v>
      </c>
      <c r="E40" s="25">
        <v>6</v>
      </c>
      <c r="F40" s="25">
        <v>17</v>
      </c>
      <c r="G40" s="22">
        <v>0</v>
      </c>
      <c r="H40" s="23">
        <v>11</v>
      </c>
      <c r="I40" s="25">
        <v>0</v>
      </c>
      <c r="J40" s="25">
        <v>1</v>
      </c>
      <c r="K40" s="22">
        <v>0</v>
      </c>
      <c r="L40" s="23">
        <v>0</v>
      </c>
      <c r="M40" s="25">
        <v>0</v>
      </c>
      <c r="N40" s="25">
        <v>0</v>
      </c>
      <c r="O40" s="22">
        <v>0</v>
      </c>
      <c r="P40" s="25">
        <v>0</v>
      </c>
      <c r="Q40" s="24">
        <v>413</v>
      </c>
    </row>
    <row r="41" spans="1:17" ht="13.5">
      <c r="A41" s="20" t="s">
        <v>134</v>
      </c>
      <c r="B41" s="21" t="s">
        <v>135</v>
      </c>
      <c r="C41" s="22">
        <f>SUM(その７!C42,その７!C43)</f>
        <v>16</v>
      </c>
      <c r="D41" s="23">
        <f>SUM(その７!D42,その７!D43)</f>
        <v>19</v>
      </c>
      <c r="E41" s="22">
        <f>SUM(その７!E42,その７!E43)</f>
        <v>2</v>
      </c>
      <c r="F41" s="23">
        <f>SUM(その７!F42,その７!F43)</f>
        <v>9</v>
      </c>
      <c r="G41" s="22">
        <f>SUM(その７!G42,その７!G43)</f>
        <v>2</v>
      </c>
      <c r="H41" s="23">
        <f>SUM(その７!H42,その７!H43)</f>
        <v>7</v>
      </c>
      <c r="I41" s="22">
        <f>SUM(その７!I42,その７!I43)</f>
        <v>0</v>
      </c>
      <c r="J41" s="23">
        <f>SUM(その７!J42,その７!J43)</f>
        <v>1</v>
      </c>
      <c r="K41" s="22">
        <f>SUM(その７!K42,その７!K43)</f>
        <v>0</v>
      </c>
      <c r="L41" s="23">
        <f>SUM(その７!L42,その７!L43)</f>
        <v>0</v>
      </c>
      <c r="M41" s="22">
        <f>SUM(その７!M42,その７!M43)</f>
        <v>0</v>
      </c>
      <c r="N41" s="23">
        <f>SUM(その７!N42,その７!N43)</f>
        <v>0</v>
      </c>
      <c r="O41" s="22">
        <f>SUM(その７!O42,その７!O43)</f>
        <v>0</v>
      </c>
      <c r="P41" s="23">
        <f>SUM(その７!P42,その７!P43)</f>
        <v>0</v>
      </c>
      <c r="Q41" s="24">
        <f>SUM(その７!Q42,その７!Q43)</f>
        <v>173</v>
      </c>
    </row>
    <row r="42" spans="1:17" ht="13.5">
      <c r="A42" s="20" t="s">
        <v>136</v>
      </c>
      <c r="B42" s="21" t="s">
        <v>137</v>
      </c>
      <c r="C42" s="22">
        <v>4</v>
      </c>
      <c r="D42" s="23">
        <v>6</v>
      </c>
      <c r="E42" s="25">
        <v>0</v>
      </c>
      <c r="F42" s="25">
        <v>0</v>
      </c>
      <c r="G42" s="22">
        <v>0</v>
      </c>
      <c r="H42" s="23">
        <v>2</v>
      </c>
      <c r="I42" s="25">
        <v>0</v>
      </c>
      <c r="J42" s="25">
        <v>0</v>
      </c>
      <c r="K42" s="22">
        <v>0</v>
      </c>
      <c r="L42" s="23">
        <v>0</v>
      </c>
      <c r="M42" s="25">
        <v>0</v>
      </c>
      <c r="N42" s="25">
        <v>0</v>
      </c>
      <c r="O42" s="22">
        <v>0</v>
      </c>
      <c r="P42" s="25">
        <v>0</v>
      </c>
      <c r="Q42" s="24">
        <v>44</v>
      </c>
    </row>
    <row r="43" spans="1:17" ht="13.5">
      <c r="A43" s="20" t="s">
        <v>138</v>
      </c>
      <c r="B43" s="21" t="s">
        <v>139</v>
      </c>
      <c r="C43" s="22">
        <v>12</v>
      </c>
      <c r="D43" s="23">
        <v>13</v>
      </c>
      <c r="E43" s="25">
        <v>2</v>
      </c>
      <c r="F43" s="25">
        <v>9</v>
      </c>
      <c r="G43" s="22">
        <v>2</v>
      </c>
      <c r="H43" s="23">
        <v>5</v>
      </c>
      <c r="I43" s="25">
        <v>0</v>
      </c>
      <c r="J43" s="25">
        <v>1</v>
      </c>
      <c r="K43" s="22">
        <v>0</v>
      </c>
      <c r="L43" s="23">
        <v>0</v>
      </c>
      <c r="M43" s="25">
        <v>0</v>
      </c>
      <c r="N43" s="25">
        <v>0</v>
      </c>
      <c r="O43" s="22">
        <v>0</v>
      </c>
      <c r="P43" s="25">
        <v>0</v>
      </c>
      <c r="Q43" s="24">
        <v>129</v>
      </c>
    </row>
    <row r="44" spans="1:17" ht="13.5">
      <c r="A44" s="20" t="s">
        <v>140</v>
      </c>
      <c r="B44" s="21" t="s">
        <v>141</v>
      </c>
      <c r="C44" s="22">
        <f>SUM(その７!C45,その７!C46)</f>
        <v>3</v>
      </c>
      <c r="D44" s="23">
        <f>SUM(その７!D45,その７!D46)</f>
        <v>7</v>
      </c>
      <c r="E44" s="22">
        <f>SUM(その７!E45,その７!E46)</f>
        <v>2</v>
      </c>
      <c r="F44" s="23">
        <f>SUM(その７!F45,その７!F46)</f>
        <v>7</v>
      </c>
      <c r="G44" s="22">
        <f>SUM(その７!G45,その７!G46)</f>
        <v>0</v>
      </c>
      <c r="H44" s="23">
        <f>SUM(その７!H45,その７!H46)</f>
        <v>3</v>
      </c>
      <c r="I44" s="22">
        <f>SUM(その７!I45,その７!I46)</f>
        <v>0</v>
      </c>
      <c r="J44" s="23">
        <f>SUM(その７!J45,その７!J46)</f>
        <v>3</v>
      </c>
      <c r="K44" s="22">
        <f>SUM(その７!K45,その７!K46)</f>
        <v>0</v>
      </c>
      <c r="L44" s="23">
        <f>SUM(その７!L45,その７!L46)</f>
        <v>0</v>
      </c>
      <c r="M44" s="22">
        <f>SUM(その７!M45,その７!M46)</f>
        <v>0</v>
      </c>
      <c r="N44" s="23">
        <f>SUM(その７!N45,その７!N46)</f>
        <v>0</v>
      </c>
      <c r="O44" s="22">
        <f>SUM(その７!O45,その７!O46)</f>
        <v>1</v>
      </c>
      <c r="P44" s="23">
        <f>SUM(その７!P45,その７!P46)</f>
        <v>0</v>
      </c>
      <c r="Q44" s="24">
        <f>SUM(その７!Q45,その７!Q46)</f>
        <v>96</v>
      </c>
    </row>
    <row r="45" spans="1:17" ht="13.5">
      <c r="A45" s="20" t="s">
        <v>142</v>
      </c>
      <c r="B45" s="21" t="s">
        <v>143</v>
      </c>
      <c r="C45" s="22">
        <v>0</v>
      </c>
      <c r="D45" s="23">
        <v>2</v>
      </c>
      <c r="E45" s="25">
        <v>1</v>
      </c>
      <c r="F45" s="25">
        <v>5</v>
      </c>
      <c r="G45" s="22">
        <v>0</v>
      </c>
      <c r="H45" s="23">
        <v>1</v>
      </c>
      <c r="I45" s="25">
        <v>0</v>
      </c>
      <c r="J45" s="25">
        <v>2</v>
      </c>
      <c r="K45" s="22">
        <v>0</v>
      </c>
      <c r="L45" s="23">
        <v>0</v>
      </c>
      <c r="M45" s="25">
        <v>0</v>
      </c>
      <c r="N45" s="25">
        <v>0</v>
      </c>
      <c r="O45" s="22">
        <v>1</v>
      </c>
      <c r="P45" s="25">
        <v>0</v>
      </c>
      <c r="Q45" s="24">
        <v>38</v>
      </c>
    </row>
    <row r="46" spans="1:17" ht="13.5">
      <c r="A46" s="20" t="s">
        <v>144</v>
      </c>
      <c r="B46" s="21" t="s">
        <v>317</v>
      </c>
      <c r="C46" s="22">
        <v>3</v>
      </c>
      <c r="D46" s="23">
        <v>5</v>
      </c>
      <c r="E46" s="25">
        <v>1</v>
      </c>
      <c r="F46" s="25">
        <v>2</v>
      </c>
      <c r="G46" s="22">
        <v>0</v>
      </c>
      <c r="H46" s="23">
        <v>2</v>
      </c>
      <c r="I46" s="25">
        <v>0</v>
      </c>
      <c r="J46" s="25">
        <v>1</v>
      </c>
      <c r="K46" s="22">
        <v>0</v>
      </c>
      <c r="L46" s="23">
        <v>0</v>
      </c>
      <c r="M46" s="25">
        <v>0</v>
      </c>
      <c r="N46" s="25">
        <v>0</v>
      </c>
      <c r="O46" s="22">
        <v>0</v>
      </c>
      <c r="P46" s="25">
        <v>0</v>
      </c>
      <c r="Q46" s="24">
        <v>58</v>
      </c>
    </row>
    <row r="47" spans="1:17" ht="13.5">
      <c r="A47" s="20" t="s">
        <v>145</v>
      </c>
      <c r="B47" s="21" t="s">
        <v>146</v>
      </c>
      <c r="C47" s="22">
        <f>SUM(その７!C48,その７!C49)</f>
        <v>23</v>
      </c>
      <c r="D47" s="23">
        <f>SUM(その７!D48,その７!D49)</f>
        <v>40</v>
      </c>
      <c r="E47" s="22">
        <f>SUM(その７!E48,その７!E49)</f>
        <v>16</v>
      </c>
      <c r="F47" s="23">
        <f>SUM(その７!F48,その７!F49)</f>
        <v>32</v>
      </c>
      <c r="G47" s="22">
        <f>SUM(その７!G48,その７!G49)</f>
        <v>5</v>
      </c>
      <c r="H47" s="23">
        <f>SUM(その７!H48,その７!H49)</f>
        <v>12</v>
      </c>
      <c r="I47" s="22">
        <f>SUM(その７!I48,その７!I49)</f>
        <v>0</v>
      </c>
      <c r="J47" s="23">
        <f>SUM(その７!J48,その７!J49)</f>
        <v>2</v>
      </c>
      <c r="K47" s="22">
        <f>SUM(その７!K48,その７!K49)</f>
        <v>0</v>
      </c>
      <c r="L47" s="23">
        <f>SUM(その７!L48,その７!L49)</f>
        <v>0</v>
      </c>
      <c r="M47" s="22">
        <f>SUM(その７!M48,その７!M49)</f>
        <v>0</v>
      </c>
      <c r="N47" s="23">
        <f>SUM(その７!N48,その７!N49)</f>
        <v>0</v>
      </c>
      <c r="O47" s="22">
        <f>SUM(その７!O48,その７!O49)</f>
        <v>0</v>
      </c>
      <c r="P47" s="23">
        <f>SUM(その７!P48,その７!P49)</f>
        <v>0</v>
      </c>
      <c r="Q47" s="24">
        <f>SUM(その７!Q48,その７!Q49)</f>
        <v>397</v>
      </c>
    </row>
    <row r="48" spans="1:17" ht="13.5">
      <c r="A48" s="20" t="s">
        <v>147</v>
      </c>
      <c r="B48" s="21" t="s">
        <v>148</v>
      </c>
      <c r="C48" s="22">
        <v>14</v>
      </c>
      <c r="D48" s="23">
        <v>25</v>
      </c>
      <c r="E48" s="25">
        <v>7</v>
      </c>
      <c r="F48" s="25">
        <v>18</v>
      </c>
      <c r="G48" s="22">
        <v>1</v>
      </c>
      <c r="H48" s="23">
        <v>4</v>
      </c>
      <c r="I48" s="25">
        <v>0</v>
      </c>
      <c r="J48" s="25">
        <v>0</v>
      </c>
      <c r="K48" s="22">
        <v>0</v>
      </c>
      <c r="L48" s="23">
        <v>0</v>
      </c>
      <c r="M48" s="25">
        <v>0</v>
      </c>
      <c r="N48" s="25">
        <v>0</v>
      </c>
      <c r="O48" s="22">
        <v>0</v>
      </c>
      <c r="P48" s="25">
        <v>0</v>
      </c>
      <c r="Q48" s="24">
        <v>268</v>
      </c>
    </row>
    <row r="49" spans="1:17" ht="13.5">
      <c r="A49" s="20" t="s">
        <v>149</v>
      </c>
      <c r="B49" s="21" t="s">
        <v>150</v>
      </c>
      <c r="C49" s="22">
        <v>9</v>
      </c>
      <c r="D49" s="23">
        <v>15</v>
      </c>
      <c r="E49" s="25">
        <v>9</v>
      </c>
      <c r="F49" s="25">
        <v>14</v>
      </c>
      <c r="G49" s="22">
        <v>4</v>
      </c>
      <c r="H49" s="23">
        <v>8</v>
      </c>
      <c r="I49" s="25">
        <v>0</v>
      </c>
      <c r="J49" s="25">
        <v>2</v>
      </c>
      <c r="K49" s="22">
        <v>0</v>
      </c>
      <c r="L49" s="23">
        <v>0</v>
      </c>
      <c r="M49" s="25">
        <v>0</v>
      </c>
      <c r="N49" s="25">
        <v>0</v>
      </c>
      <c r="O49" s="22">
        <v>0</v>
      </c>
      <c r="P49" s="25">
        <v>0</v>
      </c>
      <c r="Q49" s="24">
        <v>129</v>
      </c>
    </row>
    <row r="50" spans="1:17" ht="13.5">
      <c r="A50" s="20" t="s">
        <v>151</v>
      </c>
      <c r="B50" s="21" t="s">
        <v>152</v>
      </c>
      <c r="C50" s="22">
        <f>SUM(その７!C51,その７!C52)</f>
        <v>5</v>
      </c>
      <c r="D50" s="23">
        <f>SUM(その７!D51,その７!D52)</f>
        <v>25</v>
      </c>
      <c r="E50" s="22">
        <f>SUM(その７!E51,その７!E52)</f>
        <v>10</v>
      </c>
      <c r="F50" s="23">
        <f>SUM(その７!F51,その７!F52)</f>
        <v>28</v>
      </c>
      <c r="G50" s="22">
        <f>SUM(その７!G51,その７!G52)</f>
        <v>1</v>
      </c>
      <c r="H50" s="23">
        <f>SUM(その７!H51,その７!H52)</f>
        <v>14</v>
      </c>
      <c r="I50" s="22">
        <f>SUM(その７!I51,その７!I52)</f>
        <v>0</v>
      </c>
      <c r="J50" s="23">
        <f>SUM(その７!J51,その７!J52)</f>
        <v>3</v>
      </c>
      <c r="K50" s="22">
        <f>SUM(その７!K51,その７!K52)</f>
        <v>0</v>
      </c>
      <c r="L50" s="23">
        <f>SUM(その７!L51,その７!L52)</f>
        <v>0</v>
      </c>
      <c r="M50" s="22">
        <f>SUM(その７!M51,その７!M52)</f>
        <v>0</v>
      </c>
      <c r="N50" s="23">
        <f>SUM(その７!N51,その７!N52)</f>
        <v>0</v>
      </c>
      <c r="O50" s="22">
        <f>SUM(その７!O51,その７!O52)</f>
        <v>0</v>
      </c>
      <c r="P50" s="23">
        <f>SUM(その７!P51,その７!P52)</f>
        <v>0</v>
      </c>
      <c r="Q50" s="24">
        <f>SUM(その７!Q51,その７!Q52)</f>
        <v>132</v>
      </c>
    </row>
    <row r="51" spans="1:17" ht="13.5">
      <c r="A51" s="20" t="s">
        <v>153</v>
      </c>
      <c r="B51" s="21" t="s">
        <v>318</v>
      </c>
      <c r="C51" s="22">
        <v>5</v>
      </c>
      <c r="D51" s="23">
        <v>24</v>
      </c>
      <c r="E51" s="25">
        <v>10</v>
      </c>
      <c r="F51" s="25">
        <v>27</v>
      </c>
      <c r="G51" s="22">
        <v>1</v>
      </c>
      <c r="H51" s="23">
        <v>14</v>
      </c>
      <c r="I51" s="25">
        <v>0</v>
      </c>
      <c r="J51" s="25">
        <v>3</v>
      </c>
      <c r="K51" s="22">
        <v>0</v>
      </c>
      <c r="L51" s="23">
        <v>0</v>
      </c>
      <c r="M51" s="25">
        <v>0</v>
      </c>
      <c r="N51" s="25">
        <v>0</v>
      </c>
      <c r="O51" s="22">
        <v>0</v>
      </c>
      <c r="P51" s="25">
        <v>0</v>
      </c>
      <c r="Q51" s="24">
        <v>113</v>
      </c>
    </row>
    <row r="52" spans="1:17" ht="13.5">
      <c r="A52" s="20" t="s">
        <v>154</v>
      </c>
      <c r="B52" s="21" t="s">
        <v>155</v>
      </c>
      <c r="C52" s="22">
        <v>0</v>
      </c>
      <c r="D52" s="23">
        <v>1</v>
      </c>
      <c r="E52" s="25">
        <v>0</v>
      </c>
      <c r="F52" s="25">
        <v>1</v>
      </c>
      <c r="G52" s="22">
        <v>0</v>
      </c>
      <c r="H52" s="23">
        <v>0</v>
      </c>
      <c r="I52" s="25">
        <v>0</v>
      </c>
      <c r="J52" s="25">
        <v>0</v>
      </c>
      <c r="K52" s="22">
        <v>0</v>
      </c>
      <c r="L52" s="23">
        <v>0</v>
      </c>
      <c r="M52" s="25">
        <v>0</v>
      </c>
      <c r="N52" s="25">
        <v>0</v>
      </c>
      <c r="O52" s="22">
        <v>0</v>
      </c>
      <c r="P52" s="25">
        <v>0</v>
      </c>
      <c r="Q52" s="24">
        <v>19</v>
      </c>
    </row>
    <row r="53" spans="1:17" ht="13.5">
      <c r="A53" s="20" t="s">
        <v>156</v>
      </c>
      <c r="B53" s="21" t="s">
        <v>157</v>
      </c>
      <c r="C53" s="22">
        <f>SUM(その７!C54,その８!C4,その８!C5,その８!C6,その８!C7)</f>
        <v>14</v>
      </c>
      <c r="D53" s="23">
        <f>SUM(その７!D54,その８!D4,その８!D5,その８!D6,その８!D7)</f>
        <v>27</v>
      </c>
      <c r="E53" s="22">
        <f>SUM(その７!E54,その８!E4,その８!E5,その８!E6,その８!E7)</f>
        <v>6</v>
      </c>
      <c r="F53" s="23">
        <f>SUM(その７!F54,その８!F4,その８!F5,その８!F6,その８!F7)</f>
        <v>13</v>
      </c>
      <c r="G53" s="22">
        <f>SUM(その７!G54,その８!G4,その８!G5,その８!G6,その８!G7)</f>
        <v>1</v>
      </c>
      <c r="H53" s="23">
        <f>SUM(その７!H54,その８!H4,その８!H5,その８!H6,その８!H7)</f>
        <v>5</v>
      </c>
      <c r="I53" s="22">
        <f>SUM(その７!I54,その８!I4,その８!I5,その８!I6,その８!I7)</f>
        <v>0</v>
      </c>
      <c r="J53" s="23">
        <f>SUM(その７!J54,その８!J4,その８!J5,その８!J6,その８!J7)</f>
        <v>1</v>
      </c>
      <c r="K53" s="22">
        <f>SUM(その７!K54,その８!K4,その８!K5,その８!K6,その８!K7)</f>
        <v>0</v>
      </c>
      <c r="L53" s="23">
        <f>SUM(その７!L54,その８!L4,その８!L5,その８!L6,その８!L7)</f>
        <v>0</v>
      </c>
      <c r="M53" s="22">
        <f>SUM(その７!M54,その８!M4,その８!M5,その８!M6,その８!M7)</f>
        <v>0</v>
      </c>
      <c r="N53" s="23">
        <f>SUM(その７!N54,その８!N4,その８!N5,その８!N6,その８!N7)</f>
        <v>0</v>
      </c>
      <c r="O53" s="22">
        <f>SUM(その７!O54,その８!O4,その８!O5,その８!O6,その８!O7)</f>
        <v>0</v>
      </c>
      <c r="P53" s="23">
        <f>SUM(その７!P54,その８!P4,その８!P5,その８!P6,その８!P7)</f>
        <v>0</v>
      </c>
      <c r="Q53" s="24">
        <f>SUM(その７!Q54,その８!Q4,その８!Q5,その８!Q6,その８!Q7)</f>
        <v>312</v>
      </c>
    </row>
    <row r="54" spans="1:17" ht="14.25" thickBot="1">
      <c r="A54" s="26" t="s">
        <v>158</v>
      </c>
      <c r="B54" s="27" t="s">
        <v>159</v>
      </c>
      <c r="C54" s="34">
        <v>0</v>
      </c>
      <c r="D54" s="35">
        <v>3</v>
      </c>
      <c r="E54" s="34">
        <v>0</v>
      </c>
      <c r="F54" s="35">
        <v>0</v>
      </c>
      <c r="G54" s="34">
        <v>0</v>
      </c>
      <c r="H54" s="35">
        <v>0</v>
      </c>
      <c r="I54" s="34">
        <v>0</v>
      </c>
      <c r="J54" s="35">
        <v>0</v>
      </c>
      <c r="K54" s="34">
        <v>0</v>
      </c>
      <c r="L54" s="35">
        <v>0</v>
      </c>
      <c r="M54" s="34">
        <v>0</v>
      </c>
      <c r="N54" s="35">
        <v>0</v>
      </c>
      <c r="O54" s="34">
        <v>0</v>
      </c>
      <c r="P54" s="36">
        <v>0</v>
      </c>
      <c r="Q54" s="37">
        <v>10</v>
      </c>
    </row>
  </sheetData>
  <sheetProtection/>
  <mergeCells count="9">
    <mergeCell ref="O1:P1"/>
    <mergeCell ref="C1:D1"/>
    <mergeCell ref="E1:F1"/>
    <mergeCell ref="G1:H1"/>
    <mergeCell ref="I1:J1"/>
    <mergeCell ref="A1:A2"/>
    <mergeCell ref="B1:B2"/>
    <mergeCell ref="K1:L1"/>
    <mergeCell ref="M1:N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（その７）&amp;R平成１９年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37">
      <selection activeCell="B11" sqref="B11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16" width="5.625" style="1" customWidth="1"/>
    <col min="17" max="17" width="10.625" style="1" customWidth="1"/>
    <col min="18" max="16384" width="9.00390625" style="1" customWidth="1"/>
  </cols>
  <sheetData>
    <row r="1" spans="1:17" ht="13.5">
      <c r="A1" s="9" t="s">
        <v>58</v>
      </c>
      <c r="B1" s="7" t="s">
        <v>16</v>
      </c>
      <c r="C1" s="7" t="s">
        <v>57</v>
      </c>
      <c r="D1" s="7"/>
      <c r="E1" s="7" t="s">
        <v>56</v>
      </c>
      <c r="F1" s="7"/>
      <c r="G1" s="7" t="s">
        <v>55</v>
      </c>
      <c r="H1" s="7"/>
      <c r="I1" s="7" t="s">
        <v>54</v>
      </c>
      <c r="J1" s="7"/>
      <c r="K1" s="7" t="s">
        <v>53</v>
      </c>
      <c r="L1" s="7"/>
      <c r="M1" s="7" t="s">
        <v>52</v>
      </c>
      <c r="N1" s="7"/>
      <c r="O1" s="7" t="s">
        <v>51</v>
      </c>
      <c r="P1" s="12"/>
      <c r="Q1" s="4" t="s">
        <v>17</v>
      </c>
    </row>
    <row r="2" spans="1:17" ht="13.5">
      <c r="A2" s="10"/>
      <c r="B2" s="11"/>
      <c r="C2" s="2" t="s">
        <v>59</v>
      </c>
      <c r="D2" s="2" t="s">
        <v>60</v>
      </c>
      <c r="E2" s="2" t="s">
        <v>59</v>
      </c>
      <c r="F2" s="2" t="s">
        <v>60</v>
      </c>
      <c r="G2" s="2" t="s">
        <v>59</v>
      </c>
      <c r="H2" s="2" t="s">
        <v>60</v>
      </c>
      <c r="I2" s="2" t="s">
        <v>59</v>
      </c>
      <c r="J2" s="2" t="s">
        <v>60</v>
      </c>
      <c r="K2" s="2" t="s">
        <v>59</v>
      </c>
      <c r="L2" s="2" t="s">
        <v>60</v>
      </c>
      <c r="M2" s="2" t="s">
        <v>59</v>
      </c>
      <c r="N2" s="2" t="s">
        <v>60</v>
      </c>
      <c r="O2" s="2" t="s">
        <v>59</v>
      </c>
      <c r="P2" s="6" t="s">
        <v>60</v>
      </c>
      <c r="Q2" s="5" t="s">
        <v>1</v>
      </c>
    </row>
    <row r="3" spans="1:17" ht="13.5">
      <c r="A3" s="14"/>
      <c r="B3" s="15"/>
      <c r="C3" s="16"/>
      <c r="D3" s="17"/>
      <c r="E3" s="18"/>
      <c r="F3" s="18"/>
      <c r="G3" s="16"/>
      <c r="H3" s="17"/>
      <c r="I3" s="18"/>
      <c r="J3" s="18"/>
      <c r="K3" s="16"/>
      <c r="L3" s="17"/>
      <c r="M3" s="18"/>
      <c r="N3" s="18"/>
      <c r="O3" s="16"/>
      <c r="P3" s="18"/>
      <c r="Q3" s="19"/>
    </row>
    <row r="4" spans="1:17" ht="13.5">
      <c r="A4" s="20" t="s">
        <v>160</v>
      </c>
      <c r="B4" s="21" t="s">
        <v>161</v>
      </c>
      <c r="C4" s="22">
        <v>1</v>
      </c>
      <c r="D4" s="23">
        <v>0</v>
      </c>
      <c r="E4" s="25">
        <v>1</v>
      </c>
      <c r="F4" s="25">
        <v>1</v>
      </c>
      <c r="G4" s="22">
        <v>0</v>
      </c>
      <c r="H4" s="23">
        <v>0</v>
      </c>
      <c r="I4" s="25">
        <v>0</v>
      </c>
      <c r="J4" s="25">
        <v>0</v>
      </c>
      <c r="K4" s="22">
        <v>0</v>
      </c>
      <c r="L4" s="23">
        <v>0</v>
      </c>
      <c r="M4" s="25">
        <v>0</v>
      </c>
      <c r="N4" s="25">
        <v>0</v>
      </c>
      <c r="O4" s="22">
        <v>0</v>
      </c>
      <c r="P4" s="25">
        <v>0</v>
      </c>
      <c r="Q4" s="24">
        <v>50</v>
      </c>
    </row>
    <row r="5" spans="1:17" ht="13.5">
      <c r="A5" s="20" t="s">
        <v>162</v>
      </c>
      <c r="B5" s="21" t="s">
        <v>163</v>
      </c>
      <c r="C5" s="22">
        <v>7</v>
      </c>
      <c r="D5" s="23">
        <v>7</v>
      </c>
      <c r="E5" s="25">
        <v>1</v>
      </c>
      <c r="F5" s="25">
        <v>1</v>
      </c>
      <c r="G5" s="22">
        <v>0</v>
      </c>
      <c r="H5" s="23">
        <v>1</v>
      </c>
      <c r="I5" s="25">
        <v>0</v>
      </c>
      <c r="J5" s="25">
        <v>0</v>
      </c>
      <c r="K5" s="22">
        <v>0</v>
      </c>
      <c r="L5" s="23">
        <v>0</v>
      </c>
      <c r="M5" s="25">
        <v>0</v>
      </c>
      <c r="N5" s="25">
        <v>0</v>
      </c>
      <c r="O5" s="22">
        <v>0</v>
      </c>
      <c r="P5" s="25">
        <v>0</v>
      </c>
      <c r="Q5" s="24">
        <v>71</v>
      </c>
    </row>
    <row r="6" spans="1:17" ht="13.5">
      <c r="A6" s="20" t="s">
        <v>164</v>
      </c>
      <c r="B6" s="21" t="s">
        <v>165</v>
      </c>
      <c r="C6" s="22">
        <v>4</v>
      </c>
      <c r="D6" s="23">
        <v>11</v>
      </c>
      <c r="E6" s="25">
        <v>4</v>
      </c>
      <c r="F6" s="25">
        <v>6</v>
      </c>
      <c r="G6" s="22">
        <v>1</v>
      </c>
      <c r="H6" s="23">
        <v>4</v>
      </c>
      <c r="I6" s="25">
        <v>0</v>
      </c>
      <c r="J6" s="25">
        <v>1</v>
      </c>
      <c r="K6" s="22">
        <v>0</v>
      </c>
      <c r="L6" s="23">
        <v>0</v>
      </c>
      <c r="M6" s="25">
        <v>0</v>
      </c>
      <c r="N6" s="25">
        <v>0</v>
      </c>
      <c r="O6" s="22">
        <v>0</v>
      </c>
      <c r="P6" s="25">
        <v>0</v>
      </c>
      <c r="Q6" s="24">
        <v>65</v>
      </c>
    </row>
    <row r="7" spans="1:17" ht="13.5">
      <c r="A7" s="20" t="s">
        <v>166</v>
      </c>
      <c r="B7" s="21" t="s">
        <v>167</v>
      </c>
      <c r="C7" s="22">
        <v>2</v>
      </c>
      <c r="D7" s="23">
        <v>6</v>
      </c>
      <c r="E7" s="25">
        <v>0</v>
      </c>
      <c r="F7" s="25">
        <v>5</v>
      </c>
      <c r="G7" s="22">
        <v>0</v>
      </c>
      <c r="H7" s="23">
        <v>0</v>
      </c>
      <c r="I7" s="25">
        <v>0</v>
      </c>
      <c r="J7" s="25">
        <v>0</v>
      </c>
      <c r="K7" s="22">
        <v>0</v>
      </c>
      <c r="L7" s="23">
        <v>0</v>
      </c>
      <c r="M7" s="25">
        <v>0</v>
      </c>
      <c r="N7" s="25">
        <v>0</v>
      </c>
      <c r="O7" s="22">
        <v>0</v>
      </c>
      <c r="P7" s="25">
        <v>0</v>
      </c>
      <c r="Q7" s="24">
        <v>116</v>
      </c>
    </row>
    <row r="8" spans="1:17" ht="13.5">
      <c r="A8" s="20" t="s">
        <v>168</v>
      </c>
      <c r="B8" s="21" t="s">
        <v>169</v>
      </c>
      <c r="C8" s="22">
        <v>0</v>
      </c>
      <c r="D8" s="23">
        <v>0</v>
      </c>
      <c r="E8" s="25">
        <v>0</v>
      </c>
      <c r="F8" s="25">
        <v>0</v>
      </c>
      <c r="G8" s="22">
        <v>0</v>
      </c>
      <c r="H8" s="23">
        <v>0</v>
      </c>
      <c r="I8" s="25">
        <v>0</v>
      </c>
      <c r="J8" s="25">
        <v>0</v>
      </c>
      <c r="K8" s="22">
        <v>0</v>
      </c>
      <c r="L8" s="23">
        <v>0</v>
      </c>
      <c r="M8" s="25">
        <v>0</v>
      </c>
      <c r="N8" s="25">
        <v>0</v>
      </c>
      <c r="O8" s="22">
        <v>0</v>
      </c>
      <c r="P8" s="25">
        <v>0</v>
      </c>
      <c r="Q8" s="24">
        <v>0</v>
      </c>
    </row>
    <row r="9" spans="1:17" ht="13.5">
      <c r="A9" s="20" t="s">
        <v>170</v>
      </c>
      <c r="B9" s="21" t="s">
        <v>171</v>
      </c>
      <c r="C9" s="22">
        <v>0</v>
      </c>
      <c r="D9" s="23">
        <v>0</v>
      </c>
      <c r="E9" s="25">
        <v>0</v>
      </c>
      <c r="F9" s="25">
        <v>0</v>
      </c>
      <c r="G9" s="22">
        <v>0</v>
      </c>
      <c r="H9" s="23">
        <v>0</v>
      </c>
      <c r="I9" s="25">
        <v>0</v>
      </c>
      <c r="J9" s="25">
        <v>0</v>
      </c>
      <c r="K9" s="22">
        <v>0</v>
      </c>
      <c r="L9" s="23">
        <v>0</v>
      </c>
      <c r="M9" s="25">
        <v>0</v>
      </c>
      <c r="N9" s="25">
        <v>0</v>
      </c>
      <c r="O9" s="22">
        <v>0</v>
      </c>
      <c r="P9" s="25">
        <v>0</v>
      </c>
      <c r="Q9" s="24">
        <v>0</v>
      </c>
    </row>
    <row r="10" spans="1:17" ht="13.5">
      <c r="A10" s="20" t="s">
        <v>172</v>
      </c>
      <c r="B10" s="21" t="s">
        <v>173</v>
      </c>
      <c r="C10" s="22">
        <f>SUM(その８!C11,その８!C14,その８!C23,その８!C28,その８!C29)</f>
        <v>455</v>
      </c>
      <c r="D10" s="23">
        <f>SUM(その８!D11,その８!D14,その８!D23,その８!D28,その８!D29)</f>
        <v>823</v>
      </c>
      <c r="E10" s="22">
        <f>SUM(その８!E11,その８!E14,その８!E23,その８!E28,その８!E29)</f>
        <v>264</v>
      </c>
      <c r="F10" s="23">
        <f>SUM(その８!F11,その８!F14,その８!F23,その８!F28,その８!F29)</f>
        <v>680</v>
      </c>
      <c r="G10" s="22">
        <f>SUM(その８!G11,その８!G14,その８!G23,その８!G28,その８!G29)</f>
        <v>77</v>
      </c>
      <c r="H10" s="23">
        <f>SUM(その８!H11,その８!H14,その８!H23,その８!H28,その８!H29)</f>
        <v>268</v>
      </c>
      <c r="I10" s="22">
        <f>SUM(その８!I11,その８!I14,その８!I23,その８!I28,その８!I29)</f>
        <v>11</v>
      </c>
      <c r="J10" s="23">
        <f>SUM(その８!J11,その８!J14,その８!J23,その８!J28,その８!J29)</f>
        <v>39</v>
      </c>
      <c r="K10" s="22">
        <f>SUM(その８!K11,その８!K14,その８!K23,その８!K28,その８!K29)</f>
        <v>0</v>
      </c>
      <c r="L10" s="23">
        <f>SUM(その８!L11,その８!L14,その８!L23,その８!L28,その８!L29)</f>
        <v>0</v>
      </c>
      <c r="M10" s="22">
        <f>SUM(その８!M11,その８!M14,その８!M23,その８!M28,その８!M29)</f>
        <v>0</v>
      </c>
      <c r="N10" s="23">
        <f>SUM(その８!N11,その８!N14,その８!N23,その８!N28,その８!N29)</f>
        <v>0</v>
      </c>
      <c r="O10" s="22">
        <f>SUM(その８!O11,その８!O14,その８!O23,その８!O28,その８!O29)</f>
        <v>0</v>
      </c>
      <c r="P10" s="23">
        <f>SUM(その８!P11,その８!P14,その８!P23,その８!P28,その８!P29)</f>
        <v>1</v>
      </c>
      <c r="Q10" s="24">
        <f>SUM(その８!Q11,その８!Q14,その８!Q23,その８!Q28,その８!Q29)</f>
        <v>6394</v>
      </c>
    </row>
    <row r="11" spans="1:17" ht="13.5">
      <c r="A11" s="20" t="s">
        <v>174</v>
      </c>
      <c r="B11" s="21" t="s">
        <v>175</v>
      </c>
      <c r="C11" s="22">
        <f>SUM(その８!C12,その８!C13)</f>
        <v>8</v>
      </c>
      <c r="D11" s="23">
        <f>SUM(その８!D12,その８!D13)</f>
        <v>18</v>
      </c>
      <c r="E11" s="22">
        <f>SUM(その８!E12,その８!E13)</f>
        <v>11</v>
      </c>
      <c r="F11" s="23">
        <f>SUM(その８!F12,その８!F13)</f>
        <v>19</v>
      </c>
      <c r="G11" s="22">
        <f>SUM(その８!G12,その８!G13)</f>
        <v>0</v>
      </c>
      <c r="H11" s="23">
        <f>SUM(その８!H12,その８!H13)</f>
        <v>7</v>
      </c>
      <c r="I11" s="22">
        <f>SUM(その８!I12,その８!I13)</f>
        <v>0</v>
      </c>
      <c r="J11" s="23">
        <f>SUM(その８!J12,その８!J13)</f>
        <v>3</v>
      </c>
      <c r="K11" s="22">
        <f>SUM(その８!K12,その８!K13)</f>
        <v>0</v>
      </c>
      <c r="L11" s="23">
        <f>SUM(その８!L12,その８!L13)</f>
        <v>0</v>
      </c>
      <c r="M11" s="22">
        <f>SUM(その８!M12,その８!M13)</f>
        <v>0</v>
      </c>
      <c r="N11" s="23">
        <f>SUM(その８!N12,その８!N13)</f>
        <v>0</v>
      </c>
      <c r="O11" s="22">
        <f>SUM(その８!O12,その８!O13)</f>
        <v>0</v>
      </c>
      <c r="P11" s="23">
        <f>SUM(その８!P12,その８!P13)</f>
        <v>0</v>
      </c>
      <c r="Q11" s="24">
        <f>SUM(その８!Q12,その８!Q13)</f>
        <v>108</v>
      </c>
    </row>
    <row r="12" spans="1:17" ht="13.5">
      <c r="A12" s="20" t="s">
        <v>176</v>
      </c>
      <c r="B12" s="21" t="s">
        <v>177</v>
      </c>
      <c r="C12" s="22">
        <v>3</v>
      </c>
      <c r="D12" s="23">
        <v>10</v>
      </c>
      <c r="E12" s="25">
        <v>7</v>
      </c>
      <c r="F12" s="25">
        <v>8</v>
      </c>
      <c r="G12" s="22">
        <v>0</v>
      </c>
      <c r="H12" s="23">
        <v>3</v>
      </c>
      <c r="I12" s="25">
        <v>0</v>
      </c>
      <c r="J12" s="25">
        <v>1</v>
      </c>
      <c r="K12" s="22">
        <v>0</v>
      </c>
      <c r="L12" s="23">
        <v>0</v>
      </c>
      <c r="M12" s="25">
        <v>0</v>
      </c>
      <c r="N12" s="25">
        <v>0</v>
      </c>
      <c r="O12" s="22">
        <v>0</v>
      </c>
      <c r="P12" s="25">
        <v>0</v>
      </c>
      <c r="Q12" s="24">
        <v>54</v>
      </c>
    </row>
    <row r="13" spans="1:17" ht="13.5">
      <c r="A13" s="20" t="s">
        <v>178</v>
      </c>
      <c r="B13" s="21" t="s">
        <v>179</v>
      </c>
      <c r="C13" s="22">
        <v>5</v>
      </c>
      <c r="D13" s="23">
        <v>8</v>
      </c>
      <c r="E13" s="25">
        <v>4</v>
      </c>
      <c r="F13" s="25">
        <v>11</v>
      </c>
      <c r="G13" s="22">
        <v>0</v>
      </c>
      <c r="H13" s="23">
        <v>4</v>
      </c>
      <c r="I13" s="25">
        <v>0</v>
      </c>
      <c r="J13" s="25">
        <v>2</v>
      </c>
      <c r="K13" s="22">
        <v>0</v>
      </c>
      <c r="L13" s="23">
        <v>0</v>
      </c>
      <c r="M13" s="25">
        <v>0</v>
      </c>
      <c r="N13" s="25">
        <v>0</v>
      </c>
      <c r="O13" s="22">
        <v>0</v>
      </c>
      <c r="P13" s="25">
        <v>0</v>
      </c>
      <c r="Q13" s="24">
        <v>54</v>
      </c>
    </row>
    <row r="14" spans="1:17" ht="13.5">
      <c r="A14" s="20" t="s">
        <v>180</v>
      </c>
      <c r="B14" s="21" t="s">
        <v>181</v>
      </c>
      <c r="C14" s="22">
        <f>SUM(その８!C15,その８!C16,その８!C17,その８!C18,その８!C19,その８!C20,その８!C21,その８!C22)</f>
        <v>221</v>
      </c>
      <c r="D14" s="23">
        <f>SUM(その８!D15,その８!D16,その８!D17,その８!D18,その８!D19,その８!D20,その８!D21,その８!D22)</f>
        <v>416</v>
      </c>
      <c r="E14" s="22">
        <f>SUM(その８!E15,その８!E16,その８!E17,その８!E18,その８!E19,その８!E20,その８!E21,その８!E22)</f>
        <v>129</v>
      </c>
      <c r="F14" s="23">
        <f>SUM(その８!F15,その８!F16,その８!F17,その８!F18,その８!F19,その８!F20,その８!F21,その８!F22)</f>
        <v>356</v>
      </c>
      <c r="G14" s="22">
        <f>SUM(その８!G15,その８!G16,その８!G17,その８!G18,その８!G19,その８!G20,その８!G21,その８!G22)</f>
        <v>44</v>
      </c>
      <c r="H14" s="23">
        <f>SUM(その８!H15,その８!H16,その８!H17,その８!H18,その８!H19,その８!H20,その８!H21,その８!H22)</f>
        <v>137</v>
      </c>
      <c r="I14" s="22">
        <f>SUM(その８!I15,その８!I16,その８!I17,その８!I18,その８!I19,その８!I20,その８!I21,その８!I22)</f>
        <v>7</v>
      </c>
      <c r="J14" s="23">
        <f>SUM(その８!J15,その８!J16,その８!J17,その８!J18,その８!J19,その８!J20,その８!J21,その８!J22)</f>
        <v>19</v>
      </c>
      <c r="K14" s="22">
        <f>SUM(その８!K15,その８!K16,その８!K17,その８!K18,その８!K19,その８!K20,その８!K21,その８!K22)</f>
        <v>0</v>
      </c>
      <c r="L14" s="23">
        <f>SUM(その８!L15,その８!L16,その８!L17,その８!L18,その８!L19,その８!L20,その８!L21,その８!L22)</f>
        <v>0</v>
      </c>
      <c r="M14" s="22">
        <f>SUM(その８!M15,その８!M16,その８!M17,その８!M18,その８!M19,その８!M20,その８!M21,その８!M22)</f>
        <v>0</v>
      </c>
      <c r="N14" s="23">
        <f>SUM(その８!N15,その８!N16,その８!N17,その８!N18,その８!N19,その８!N20,その８!N21,その８!N22)</f>
        <v>0</v>
      </c>
      <c r="O14" s="22">
        <f>SUM(その８!O15,その８!O16,その８!O17,その８!O18,その８!O19,その８!O20,その８!O21,その８!O22)</f>
        <v>0</v>
      </c>
      <c r="P14" s="23">
        <f>SUM(その８!P15,その８!P16,その８!P17,その８!P18,その８!P19,その８!P20,その８!P21,その８!P22)</f>
        <v>0</v>
      </c>
      <c r="Q14" s="24">
        <f>SUM(その８!Q15,その８!Q16,その８!Q17,その８!Q18,その８!Q19,その８!Q20,その８!Q21,その８!Q22)</f>
        <v>3101</v>
      </c>
    </row>
    <row r="15" spans="1:17" ht="13.5">
      <c r="A15" s="20" t="s">
        <v>182</v>
      </c>
      <c r="B15" s="21" t="s">
        <v>183</v>
      </c>
      <c r="C15" s="22">
        <v>4</v>
      </c>
      <c r="D15" s="23">
        <v>4</v>
      </c>
      <c r="E15" s="25">
        <v>5</v>
      </c>
      <c r="F15" s="25">
        <v>11</v>
      </c>
      <c r="G15" s="22">
        <v>0</v>
      </c>
      <c r="H15" s="23">
        <v>1</v>
      </c>
      <c r="I15" s="25">
        <v>0</v>
      </c>
      <c r="J15" s="25">
        <v>0</v>
      </c>
      <c r="K15" s="22">
        <v>0</v>
      </c>
      <c r="L15" s="23">
        <v>0</v>
      </c>
      <c r="M15" s="25">
        <v>0</v>
      </c>
      <c r="N15" s="25">
        <v>0</v>
      </c>
      <c r="O15" s="22">
        <v>0</v>
      </c>
      <c r="P15" s="25">
        <v>0</v>
      </c>
      <c r="Q15" s="24">
        <v>49</v>
      </c>
    </row>
    <row r="16" spans="1:17" ht="13.5">
      <c r="A16" s="20" t="s">
        <v>184</v>
      </c>
      <c r="B16" s="21" t="s">
        <v>185</v>
      </c>
      <c r="C16" s="22">
        <v>46</v>
      </c>
      <c r="D16" s="23">
        <v>91</v>
      </c>
      <c r="E16" s="25">
        <v>29</v>
      </c>
      <c r="F16" s="25">
        <v>61</v>
      </c>
      <c r="G16" s="22">
        <v>10</v>
      </c>
      <c r="H16" s="23">
        <v>28</v>
      </c>
      <c r="I16" s="25">
        <v>0</v>
      </c>
      <c r="J16" s="25">
        <v>4</v>
      </c>
      <c r="K16" s="22">
        <v>0</v>
      </c>
      <c r="L16" s="23">
        <v>0</v>
      </c>
      <c r="M16" s="25">
        <v>0</v>
      </c>
      <c r="N16" s="25">
        <v>0</v>
      </c>
      <c r="O16" s="22">
        <v>0</v>
      </c>
      <c r="P16" s="25">
        <v>0</v>
      </c>
      <c r="Q16" s="24">
        <v>806</v>
      </c>
    </row>
    <row r="17" spans="1:17" ht="13.5">
      <c r="A17" s="20" t="s">
        <v>186</v>
      </c>
      <c r="B17" s="21" t="s">
        <v>187</v>
      </c>
      <c r="C17" s="22">
        <v>31</v>
      </c>
      <c r="D17" s="23">
        <v>38</v>
      </c>
      <c r="E17" s="25">
        <v>12</v>
      </c>
      <c r="F17" s="25">
        <v>44</v>
      </c>
      <c r="G17" s="22">
        <v>4</v>
      </c>
      <c r="H17" s="23">
        <v>18</v>
      </c>
      <c r="I17" s="25">
        <v>0</v>
      </c>
      <c r="J17" s="25">
        <v>2</v>
      </c>
      <c r="K17" s="22">
        <v>0</v>
      </c>
      <c r="L17" s="23">
        <v>0</v>
      </c>
      <c r="M17" s="25">
        <v>0</v>
      </c>
      <c r="N17" s="25">
        <v>0</v>
      </c>
      <c r="O17" s="22">
        <v>0</v>
      </c>
      <c r="P17" s="25">
        <v>0</v>
      </c>
      <c r="Q17" s="24">
        <v>385</v>
      </c>
    </row>
    <row r="18" spans="1:17" ht="13.5">
      <c r="A18" s="20" t="s">
        <v>188</v>
      </c>
      <c r="B18" s="21" t="s">
        <v>189</v>
      </c>
      <c r="C18" s="22">
        <v>6</v>
      </c>
      <c r="D18" s="23">
        <v>39</v>
      </c>
      <c r="E18" s="25">
        <v>4</v>
      </c>
      <c r="F18" s="25">
        <v>22</v>
      </c>
      <c r="G18" s="22">
        <v>6</v>
      </c>
      <c r="H18" s="23">
        <v>7</v>
      </c>
      <c r="I18" s="25">
        <v>0</v>
      </c>
      <c r="J18" s="25">
        <v>0</v>
      </c>
      <c r="K18" s="22">
        <v>0</v>
      </c>
      <c r="L18" s="23">
        <v>0</v>
      </c>
      <c r="M18" s="25">
        <v>0</v>
      </c>
      <c r="N18" s="25">
        <v>0</v>
      </c>
      <c r="O18" s="22">
        <v>0</v>
      </c>
      <c r="P18" s="25">
        <v>0</v>
      </c>
      <c r="Q18" s="24">
        <v>157</v>
      </c>
    </row>
    <row r="19" spans="1:17" ht="13.5">
      <c r="A19" s="20" t="s">
        <v>190</v>
      </c>
      <c r="B19" s="21" t="s">
        <v>191</v>
      </c>
      <c r="C19" s="22">
        <v>3</v>
      </c>
      <c r="D19" s="23">
        <v>9</v>
      </c>
      <c r="E19" s="25">
        <v>2</v>
      </c>
      <c r="F19" s="25">
        <v>3</v>
      </c>
      <c r="G19" s="22">
        <v>0</v>
      </c>
      <c r="H19" s="23">
        <v>2</v>
      </c>
      <c r="I19" s="25">
        <v>1</v>
      </c>
      <c r="J19" s="25">
        <v>0</v>
      </c>
      <c r="K19" s="22">
        <v>0</v>
      </c>
      <c r="L19" s="23">
        <v>0</v>
      </c>
      <c r="M19" s="25">
        <v>0</v>
      </c>
      <c r="N19" s="25">
        <v>0</v>
      </c>
      <c r="O19" s="22">
        <v>0</v>
      </c>
      <c r="P19" s="25">
        <v>0</v>
      </c>
      <c r="Q19" s="24">
        <v>96</v>
      </c>
    </row>
    <row r="20" spans="1:17" ht="13.5">
      <c r="A20" s="20" t="s">
        <v>192</v>
      </c>
      <c r="B20" s="21" t="s">
        <v>193</v>
      </c>
      <c r="C20" s="22">
        <v>44</v>
      </c>
      <c r="D20" s="23">
        <v>63</v>
      </c>
      <c r="E20" s="25">
        <v>19</v>
      </c>
      <c r="F20" s="25">
        <v>49</v>
      </c>
      <c r="G20" s="22">
        <v>7</v>
      </c>
      <c r="H20" s="23">
        <v>17</v>
      </c>
      <c r="I20" s="25">
        <v>1</v>
      </c>
      <c r="J20" s="25">
        <v>3</v>
      </c>
      <c r="K20" s="22">
        <v>0</v>
      </c>
      <c r="L20" s="23">
        <v>0</v>
      </c>
      <c r="M20" s="25">
        <v>0</v>
      </c>
      <c r="N20" s="25">
        <v>0</v>
      </c>
      <c r="O20" s="22">
        <v>0</v>
      </c>
      <c r="P20" s="25">
        <v>0</v>
      </c>
      <c r="Q20" s="24">
        <v>563</v>
      </c>
    </row>
    <row r="21" spans="1:17" ht="13.5">
      <c r="A21" s="20" t="s">
        <v>194</v>
      </c>
      <c r="B21" s="21" t="s">
        <v>195</v>
      </c>
      <c r="C21" s="22">
        <v>82</v>
      </c>
      <c r="D21" s="23">
        <v>165</v>
      </c>
      <c r="E21" s="25">
        <v>57</v>
      </c>
      <c r="F21" s="25">
        <v>165</v>
      </c>
      <c r="G21" s="22">
        <v>16</v>
      </c>
      <c r="H21" s="23">
        <v>63</v>
      </c>
      <c r="I21" s="25">
        <v>5</v>
      </c>
      <c r="J21" s="25">
        <v>10</v>
      </c>
      <c r="K21" s="22">
        <v>0</v>
      </c>
      <c r="L21" s="23">
        <v>0</v>
      </c>
      <c r="M21" s="25">
        <v>0</v>
      </c>
      <c r="N21" s="25">
        <v>0</v>
      </c>
      <c r="O21" s="22">
        <v>0</v>
      </c>
      <c r="P21" s="25">
        <v>0</v>
      </c>
      <c r="Q21" s="24">
        <v>992</v>
      </c>
    </row>
    <row r="22" spans="1:17" ht="13.5">
      <c r="A22" s="20" t="s">
        <v>196</v>
      </c>
      <c r="B22" s="21" t="s">
        <v>197</v>
      </c>
      <c r="C22" s="22">
        <v>5</v>
      </c>
      <c r="D22" s="23">
        <v>7</v>
      </c>
      <c r="E22" s="25">
        <v>1</v>
      </c>
      <c r="F22" s="25">
        <v>1</v>
      </c>
      <c r="G22" s="22">
        <v>1</v>
      </c>
      <c r="H22" s="23">
        <v>1</v>
      </c>
      <c r="I22" s="25">
        <v>0</v>
      </c>
      <c r="J22" s="25">
        <v>0</v>
      </c>
      <c r="K22" s="22">
        <v>0</v>
      </c>
      <c r="L22" s="23">
        <v>0</v>
      </c>
      <c r="M22" s="25">
        <v>0</v>
      </c>
      <c r="N22" s="25">
        <v>0</v>
      </c>
      <c r="O22" s="22">
        <v>0</v>
      </c>
      <c r="P22" s="25">
        <v>0</v>
      </c>
      <c r="Q22" s="24">
        <v>53</v>
      </c>
    </row>
    <row r="23" spans="1:17" ht="13.5">
      <c r="A23" s="20" t="s">
        <v>198</v>
      </c>
      <c r="B23" s="21" t="s">
        <v>199</v>
      </c>
      <c r="C23" s="22">
        <f>SUM(その８!C24,その８!C25,その８!C26,その８!C27)</f>
        <v>201</v>
      </c>
      <c r="D23" s="23">
        <f>SUM(その８!D24,その８!D25,その８!D26,その８!D27)</f>
        <v>348</v>
      </c>
      <c r="E23" s="22">
        <f>SUM(その８!E24,その８!E25,その８!E26,その８!E27)</f>
        <v>108</v>
      </c>
      <c r="F23" s="23">
        <f>SUM(その８!F24,その８!F25,その８!F26,その８!F27)</f>
        <v>276</v>
      </c>
      <c r="G23" s="22">
        <f>SUM(その８!G24,その８!G25,その８!G26,その８!G27)</f>
        <v>27</v>
      </c>
      <c r="H23" s="23">
        <f>SUM(その８!H24,その８!H25,その８!H26,その８!H27)</f>
        <v>108</v>
      </c>
      <c r="I23" s="22">
        <f>SUM(その８!I24,その８!I25,その８!I26,その８!I27)</f>
        <v>4</v>
      </c>
      <c r="J23" s="23">
        <f>SUM(その８!J24,その８!J25,その８!J26,その８!J27)</f>
        <v>16</v>
      </c>
      <c r="K23" s="22">
        <f>SUM(その８!K24,その８!K25,その８!K26,その８!K27)</f>
        <v>0</v>
      </c>
      <c r="L23" s="23">
        <f>SUM(その８!L24,その８!L25,その８!L26,その８!L27)</f>
        <v>0</v>
      </c>
      <c r="M23" s="22">
        <f>SUM(その８!M24,その８!M25,その８!M26,その８!M27)</f>
        <v>0</v>
      </c>
      <c r="N23" s="23">
        <f>SUM(その８!N24,その８!N25,その８!N26,その８!N27)</f>
        <v>0</v>
      </c>
      <c r="O23" s="22">
        <f>SUM(その８!O24,その８!O25,その８!O26,その８!O27)</f>
        <v>0</v>
      </c>
      <c r="P23" s="23">
        <f>SUM(その８!P24,その８!P25,その８!P26,その８!P27)</f>
        <v>1</v>
      </c>
      <c r="Q23" s="24">
        <f>SUM(その８!Q24,その８!Q25,その８!Q26,その８!Q27)</f>
        <v>2768</v>
      </c>
    </row>
    <row r="24" spans="1:17" ht="13.5">
      <c r="A24" s="20" t="s">
        <v>200</v>
      </c>
      <c r="B24" s="21" t="s">
        <v>327</v>
      </c>
      <c r="C24" s="22">
        <v>11</v>
      </c>
      <c r="D24" s="23">
        <v>33</v>
      </c>
      <c r="E24" s="25">
        <v>2</v>
      </c>
      <c r="F24" s="25">
        <v>9</v>
      </c>
      <c r="G24" s="22">
        <v>0</v>
      </c>
      <c r="H24" s="23">
        <v>1</v>
      </c>
      <c r="I24" s="25">
        <v>2</v>
      </c>
      <c r="J24" s="25">
        <v>0</v>
      </c>
      <c r="K24" s="22">
        <v>0</v>
      </c>
      <c r="L24" s="23">
        <v>0</v>
      </c>
      <c r="M24" s="25">
        <v>0</v>
      </c>
      <c r="N24" s="25">
        <v>0</v>
      </c>
      <c r="O24" s="22">
        <v>0</v>
      </c>
      <c r="P24" s="25">
        <v>0</v>
      </c>
      <c r="Q24" s="24">
        <v>333</v>
      </c>
    </row>
    <row r="25" spans="1:17" ht="13.5">
      <c r="A25" s="20" t="s">
        <v>201</v>
      </c>
      <c r="B25" s="21" t="s">
        <v>202</v>
      </c>
      <c r="C25" s="22">
        <v>51</v>
      </c>
      <c r="D25" s="23">
        <v>70</v>
      </c>
      <c r="E25" s="25">
        <v>21</v>
      </c>
      <c r="F25" s="25">
        <v>44</v>
      </c>
      <c r="G25" s="22">
        <v>2</v>
      </c>
      <c r="H25" s="23">
        <v>16</v>
      </c>
      <c r="I25" s="25">
        <v>0</v>
      </c>
      <c r="J25" s="25">
        <v>2</v>
      </c>
      <c r="K25" s="22">
        <v>0</v>
      </c>
      <c r="L25" s="23">
        <v>0</v>
      </c>
      <c r="M25" s="25">
        <v>0</v>
      </c>
      <c r="N25" s="25">
        <v>0</v>
      </c>
      <c r="O25" s="22">
        <v>0</v>
      </c>
      <c r="P25" s="25">
        <v>0</v>
      </c>
      <c r="Q25" s="24">
        <v>775</v>
      </c>
    </row>
    <row r="26" spans="1:17" ht="13.5">
      <c r="A26" s="20" t="s">
        <v>203</v>
      </c>
      <c r="B26" s="21" t="s">
        <v>204</v>
      </c>
      <c r="C26" s="22">
        <v>137</v>
      </c>
      <c r="D26" s="23">
        <v>237</v>
      </c>
      <c r="E26" s="25">
        <v>83</v>
      </c>
      <c r="F26" s="25">
        <v>215</v>
      </c>
      <c r="G26" s="22">
        <v>22</v>
      </c>
      <c r="H26" s="23">
        <v>89</v>
      </c>
      <c r="I26" s="25">
        <v>2</v>
      </c>
      <c r="J26" s="25">
        <v>13</v>
      </c>
      <c r="K26" s="22">
        <v>0</v>
      </c>
      <c r="L26" s="23">
        <v>0</v>
      </c>
      <c r="M26" s="25">
        <v>0</v>
      </c>
      <c r="N26" s="25">
        <v>0</v>
      </c>
      <c r="O26" s="22">
        <v>0</v>
      </c>
      <c r="P26" s="25">
        <v>1</v>
      </c>
      <c r="Q26" s="24">
        <v>1607</v>
      </c>
    </row>
    <row r="27" spans="1:17" ht="13.5">
      <c r="A27" s="20" t="s">
        <v>205</v>
      </c>
      <c r="B27" s="21" t="s">
        <v>206</v>
      </c>
      <c r="C27" s="22">
        <v>2</v>
      </c>
      <c r="D27" s="23">
        <v>8</v>
      </c>
      <c r="E27" s="25">
        <v>2</v>
      </c>
      <c r="F27" s="25">
        <v>8</v>
      </c>
      <c r="G27" s="22">
        <v>3</v>
      </c>
      <c r="H27" s="23">
        <v>2</v>
      </c>
      <c r="I27" s="25">
        <v>0</v>
      </c>
      <c r="J27" s="25">
        <v>1</v>
      </c>
      <c r="K27" s="22">
        <v>0</v>
      </c>
      <c r="L27" s="23">
        <v>0</v>
      </c>
      <c r="M27" s="25">
        <v>0</v>
      </c>
      <c r="N27" s="25">
        <v>0</v>
      </c>
      <c r="O27" s="22">
        <v>0</v>
      </c>
      <c r="P27" s="25">
        <v>0</v>
      </c>
      <c r="Q27" s="24">
        <v>53</v>
      </c>
    </row>
    <row r="28" spans="1:17" ht="13.5">
      <c r="A28" s="20" t="s">
        <v>207</v>
      </c>
      <c r="B28" s="21" t="s">
        <v>208</v>
      </c>
      <c r="C28" s="22">
        <v>16</v>
      </c>
      <c r="D28" s="23">
        <v>21</v>
      </c>
      <c r="E28" s="25">
        <v>11</v>
      </c>
      <c r="F28" s="25">
        <v>18</v>
      </c>
      <c r="G28" s="22">
        <v>2</v>
      </c>
      <c r="H28" s="23">
        <v>10</v>
      </c>
      <c r="I28" s="25">
        <v>0</v>
      </c>
      <c r="J28" s="25">
        <v>0</v>
      </c>
      <c r="K28" s="22">
        <v>0</v>
      </c>
      <c r="L28" s="23">
        <v>0</v>
      </c>
      <c r="M28" s="25">
        <v>0</v>
      </c>
      <c r="N28" s="25">
        <v>0</v>
      </c>
      <c r="O28" s="22">
        <v>0</v>
      </c>
      <c r="P28" s="25">
        <v>0</v>
      </c>
      <c r="Q28" s="24">
        <v>293</v>
      </c>
    </row>
    <row r="29" spans="1:17" ht="13.5">
      <c r="A29" s="20" t="s">
        <v>209</v>
      </c>
      <c r="B29" s="21" t="s">
        <v>210</v>
      </c>
      <c r="C29" s="22">
        <v>9</v>
      </c>
      <c r="D29" s="23">
        <v>20</v>
      </c>
      <c r="E29" s="25">
        <v>5</v>
      </c>
      <c r="F29" s="25">
        <v>11</v>
      </c>
      <c r="G29" s="22">
        <v>4</v>
      </c>
      <c r="H29" s="23">
        <v>6</v>
      </c>
      <c r="I29" s="25">
        <v>0</v>
      </c>
      <c r="J29" s="25">
        <v>1</v>
      </c>
      <c r="K29" s="22">
        <v>0</v>
      </c>
      <c r="L29" s="23">
        <v>0</v>
      </c>
      <c r="M29" s="25">
        <v>0</v>
      </c>
      <c r="N29" s="25">
        <v>0</v>
      </c>
      <c r="O29" s="22">
        <v>0</v>
      </c>
      <c r="P29" s="25">
        <v>0</v>
      </c>
      <c r="Q29" s="24">
        <v>124</v>
      </c>
    </row>
    <row r="30" spans="1:17" ht="13.5">
      <c r="A30" s="20" t="s">
        <v>211</v>
      </c>
      <c r="B30" s="21" t="s">
        <v>212</v>
      </c>
      <c r="C30" s="22">
        <f>SUM(その８!C31,その８!C32,その８!C33,その８!C34,その８!C35,その８!C36)</f>
        <v>340</v>
      </c>
      <c r="D30" s="23">
        <f>SUM(その８!D31,その８!D32,その８!D33,その８!D34,その８!D35,その８!D36)</f>
        <v>293</v>
      </c>
      <c r="E30" s="22">
        <f>SUM(その８!E31,その８!E32,その８!E33,その８!E34,その８!E35,その８!E36)</f>
        <v>220</v>
      </c>
      <c r="F30" s="23">
        <f>SUM(その８!F31,その８!F32,その８!F33,その８!F34,その８!F35,その８!F36)</f>
        <v>283</v>
      </c>
      <c r="G30" s="22">
        <f>SUM(その８!G31,その８!G32,その８!G33,その８!G34,その８!G35,その８!G36)</f>
        <v>68</v>
      </c>
      <c r="H30" s="23">
        <f>SUM(その８!H31,その８!H32,その８!H33,その８!H34,その８!H35,その８!H36)</f>
        <v>121</v>
      </c>
      <c r="I30" s="22">
        <f>SUM(その８!I31,その８!I32,その８!I33,その８!I34,その８!I35,その８!I36)</f>
        <v>13</v>
      </c>
      <c r="J30" s="23">
        <f>SUM(その８!J31,その８!J32,その８!J33,その８!J34,その８!J35,その８!J36)</f>
        <v>30</v>
      </c>
      <c r="K30" s="22">
        <f>SUM(その８!K31,その８!K32,その８!K33,その８!K34,その８!K35,その８!K36)</f>
        <v>0</v>
      </c>
      <c r="L30" s="23">
        <f>SUM(その８!L31,その８!L32,その８!L33,その８!L34,その８!L35,その８!L36)</f>
        <v>4</v>
      </c>
      <c r="M30" s="22">
        <f>SUM(その８!M31,その８!M32,その８!M33,その８!M34,その８!M35,その８!M36)</f>
        <v>0</v>
      </c>
      <c r="N30" s="23">
        <f>SUM(その８!N31,その８!N32,その８!N33,その８!N34,その８!N35,その８!N36)</f>
        <v>0</v>
      </c>
      <c r="O30" s="22">
        <f>SUM(その８!O31,その８!O32,その８!O33,その８!O34,その８!O35,その８!O36)</f>
        <v>0</v>
      </c>
      <c r="P30" s="23">
        <f>SUM(その８!P31,その８!P32,その８!P33,その８!P34,その８!P35,その８!P36)</f>
        <v>0</v>
      </c>
      <c r="Q30" s="24">
        <f>SUM(その８!Q31,その８!Q32,その８!Q33,その８!Q34,その８!Q35,その８!Q36)</f>
        <v>2813</v>
      </c>
    </row>
    <row r="31" spans="1:17" ht="13.5">
      <c r="A31" s="20" t="s">
        <v>213</v>
      </c>
      <c r="B31" s="21" t="s">
        <v>214</v>
      </c>
      <c r="C31" s="22">
        <v>1</v>
      </c>
      <c r="D31" s="23">
        <v>4</v>
      </c>
      <c r="E31" s="25">
        <v>0</v>
      </c>
      <c r="F31" s="25">
        <v>0</v>
      </c>
      <c r="G31" s="22">
        <v>0</v>
      </c>
      <c r="H31" s="23">
        <v>0</v>
      </c>
      <c r="I31" s="25">
        <v>0</v>
      </c>
      <c r="J31" s="25">
        <v>0</v>
      </c>
      <c r="K31" s="22">
        <v>0</v>
      </c>
      <c r="L31" s="23">
        <v>0</v>
      </c>
      <c r="M31" s="25">
        <v>0</v>
      </c>
      <c r="N31" s="25">
        <v>0</v>
      </c>
      <c r="O31" s="22">
        <v>0</v>
      </c>
      <c r="P31" s="25">
        <v>0</v>
      </c>
      <c r="Q31" s="24">
        <v>13</v>
      </c>
    </row>
    <row r="32" spans="1:17" ht="13.5">
      <c r="A32" s="20" t="s">
        <v>215</v>
      </c>
      <c r="B32" s="21" t="s">
        <v>216</v>
      </c>
      <c r="C32" s="22">
        <v>233</v>
      </c>
      <c r="D32" s="23">
        <v>210</v>
      </c>
      <c r="E32" s="25">
        <v>174</v>
      </c>
      <c r="F32" s="25">
        <v>224</v>
      </c>
      <c r="G32" s="22">
        <v>50</v>
      </c>
      <c r="H32" s="23">
        <v>94</v>
      </c>
      <c r="I32" s="25">
        <v>9</v>
      </c>
      <c r="J32" s="25">
        <v>21</v>
      </c>
      <c r="K32" s="22">
        <v>0</v>
      </c>
      <c r="L32" s="23">
        <v>4</v>
      </c>
      <c r="M32" s="25">
        <v>0</v>
      </c>
      <c r="N32" s="25">
        <v>0</v>
      </c>
      <c r="O32" s="22">
        <v>0</v>
      </c>
      <c r="P32" s="25">
        <v>0</v>
      </c>
      <c r="Q32" s="24">
        <v>1911</v>
      </c>
    </row>
    <row r="33" spans="1:17" ht="13.5">
      <c r="A33" s="20" t="s">
        <v>217</v>
      </c>
      <c r="B33" s="21" t="s">
        <v>218</v>
      </c>
      <c r="C33" s="22">
        <v>0</v>
      </c>
      <c r="D33" s="23">
        <v>1</v>
      </c>
      <c r="E33" s="25">
        <v>0</v>
      </c>
      <c r="F33" s="25">
        <v>0</v>
      </c>
      <c r="G33" s="22">
        <v>0</v>
      </c>
      <c r="H33" s="23">
        <v>2</v>
      </c>
      <c r="I33" s="25">
        <v>1</v>
      </c>
      <c r="J33" s="25">
        <v>1</v>
      </c>
      <c r="K33" s="22">
        <v>0</v>
      </c>
      <c r="L33" s="23">
        <v>0</v>
      </c>
      <c r="M33" s="25">
        <v>0</v>
      </c>
      <c r="N33" s="25">
        <v>0</v>
      </c>
      <c r="O33" s="22">
        <v>0</v>
      </c>
      <c r="P33" s="25">
        <v>0</v>
      </c>
      <c r="Q33" s="24">
        <v>11</v>
      </c>
    </row>
    <row r="34" spans="1:17" ht="13.5">
      <c r="A34" s="20" t="s">
        <v>219</v>
      </c>
      <c r="B34" s="21" t="s">
        <v>220</v>
      </c>
      <c r="C34" s="22">
        <v>37</v>
      </c>
      <c r="D34" s="23">
        <v>15</v>
      </c>
      <c r="E34" s="25">
        <v>13</v>
      </c>
      <c r="F34" s="25">
        <v>8</v>
      </c>
      <c r="G34" s="22">
        <v>4</v>
      </c>
      <c r="H34" s="23">
        <v>0</v>
      </c>
      <c r="I34" s="25">
        <v>0</v>
      </c>
      <c r="J34" s="25">
        <v>2</v>
      </c>
      <c r="K34" s="22">
        <v>0</v>
      </c>
      <c r="L34" s="23">
        <v>0</v>
      </c>
      <c r="M34" s="25">
        <v>0</v>
      </c>
      <c r="N34" s="25">
        <v>0</v>
      </c>
      <c r="O34" s="22">
        <v>0</v>
      </c>
      <c r="P34" s="25">
        <v>0</v>
      </c>
      <c r="Q34" s="24">
        <v>230</v>
      </c>
    </row>
    <row r="35" spans="1:17" ht="13.5">
      <c r="A35" s="20" t="s">
        <v>221</v>
      </c>
      <c r="B35" s="21" t="s">
        <v>222</v>
      </c>
      <c r="C35" s="22">
        <v>2</v>
      </c>
      <c r="D35" s="23">
        <v>1</v>
      </c>
      <c r="E35" s="25">
        <v>1</v>
      </c>
      <c r="F35" s="25">
        <v>5</v>
      </c>
      <c r="G35" s="22">
        <v>2</v>
      </c>
      <c r="H35" s="23">
        <v>4</v>
      </c>
      <c r="I35" s="25">
        <v>0</v>
      </c>
      <c r="J35" s="25">
        <v>0</v>
      </c>
      <c r="K35" s="22">
        <v>0</v>
      </c>
      <c r="L35" s="23">
        <v>0</v>
      </c>
      <c r="M35" s="25">
        <v>0</v>
      </c>
      <c r="N35" s="25">
        <v>0</v>
      </c>
      <c r="O35" s="22">
        <v>0</v>
      </c>
      <c r="P35" s="25">
        <v>0</v>
      </c>
      <c r="Q35" s="24">
        <v>44</v>
      </c>
    </row>
    <row r="36" spans="1:17" ht="13.5">
      <c r="A36" s="20" t="s">
        <v>223</v>
      </c>
      <c r="B36" s="21" t="s">
        <v>319</v>
      </c>
      <c r="C36" s="22">
        <v>67</v>
      </c>
      <c r="D36" s="23">
        <v>62</v>
      </c>
      <c r="E36" s="25">
        <v>32</v>
      </c>
      <c r="F36" s="25">
        <v>46</v>
      </c>
      <c r="G36" s="22">
        <v>12</v>
      </c>
      <c r="H36" s="23">
        <v>21</v>
      </c>
      <c r="I36" s="25">
        <v>3</v>
      </c>
      <c r="J36" s="25">
        <v>6</v>
      </c>
      <c r="K36" s="22">
        <v>0</v>
      </c>
      <c r="L36" s="23">
        <v>0</v>
      </c>
      <c r="M36" s="25">
        <v>0</v>
      </c>
      <c r="N36" s="25">
        <v>0</v>
      </c>
      <c r="O36" s="22">
        <v>0</v>
      </c>
      <c r="P36" s="25">
        <v>0</v>
      </c>
      <c r="Q36" s="24">
        <v>604</v>
      </c>
    </row>
    <row r="37" spans="1:17" ht="13.5">
      <c r="A37" s="20" t="s">
        <v>224</v>
      </c>
      <c r="B37" s="21" t="s">
        <v>225</v>
      </c>
      <c r="C37" s="22">
        <f>SUM(その８!C38,その８!C39,その８!C40,その８!C43)</f>
        <v>50</v>
      </c>
      <c r="D37" s="23">
        <f>SUM(その８!D38,その８!D39,その８!D40,その８!D43)</f>
        <v>66</v>
      </c>
      <c r="E37" s="22">
        <f>SUM(その８!E38,その８!E39,その８!E40,その８!E43)</f>
        <v>23</v>
      </c>
      <c r="F37" s="23">
        <f>SUM(その８!F38,その８!F39,その８!F40,その８!F43)</f>
        <v>60</v>
      </c>
      <c r="G37" s="22">
        <f>SUM(その８!G38,その８!G39,その８!G40,その８!G43)</f>
        <v>10</v>
      </c>
      <c r="H37" s="23">
        <f>SUM(その８!H38,その８!H39,その８!H40,その８!H43)</f>
        <v>21</v>
      </c>
      <c r="I37" s="22">
        <f>SUM(その８!I38,その８!I39,その８!I40,その８!I43)</f>
        <v>1</v>
      </c>
      <c r="J37" s="23">
        <f>SUM(その８!J38,その８!J39,その８!J40,その８!J43)</f>
        <v>1</v>
      </c>
      <c r="K37" s="22">
        <f>SUM(その８!K38,その８!K39,その８!K40,その８!K43)</f>
        <v>0</v>
      </c>
      <c r="L37" s="23">
        <f>SUM(その８!L38,その８!L39,その８!L40,その８!L43)</f>
        <v>0</v>
      </c>
      <c r="M37" s="22">
        <f>SUM(その８!M38,その８!M39,その８!M40,その８!M43)</f>
        <v>0</v>
      </c>
      <c r="N37" s="23">
        <f>SUM(その８!N38,その８!N39,その８!N40,その８!N43)</f>
        <v>0</v>
      </c>
      <c r="O37" s="22">
        <f>SUM(その８!O38,その８!O39,その８!O40,その８!O43)</f>
        <v>0</v>
      </c>
      <c r="P37" s="23">
        <f>SUM(その８!P38,その８!P39,その８!P40,その８!P43)</f>
        <v>0</v>
      </c>
      <c r="Q37" s="24">
        <f>SUM(その８!Q38,その８!Q39,その８!Q40,その８!Q43)</f>
        <v>700</v>
      </c>
    </row>
    <row r="38" spans="1:17" ht="13.5">
      <c r="A38" s="20" t="s">
        <v>226</v>
      </c>
      <c r="B38" s="21" t="s">
        <v>227</v>
      </c>
      <c r="C38" s="22">
        <v>3</v>
      </c>
      <c r="D38" s="23">
        <v>5</v>
      </c>
      <c r="E38" s="25">
        <v>2</v>
      </c>
      <c r="F38" s="25">
        <v>4</v>
      </c>
      <c r="G38" s="22">
        <v>0</v>
      </c>
      <c r="H38" s="23">
        <v>2</v>
      </c>
      <c r="I38" s="25">
        <v>0</v>
      </c>
      <c r="J38" s="25">
        <v>0</v>
      </c>
      <c r="K38" s="22">
        <v>0</v>
      </c>
      <c r="L38" s="23">
        <v>0</v>
      </c>
      <c r="M38" s="25">
        <v>0</v>
      </c>
      <c r="N38" s="25">
        <v>0</v>
      </c>
      <c r="O38" s="22">
        <v>0</v>
      </c>
      <c r="P38" s="25">
        <v>0</v>
      </c>
      <c r="Q38" s="24">
        <v>32</v>
      </c>
    </row>
    <row r="39" spans="1:17" ht="13.5">
      <c r="A39" s="20" t="s">
        <v>228</v>
      </c>
      <c r="B39" s="21" t="s">
        <v>229</v>
      </c>
      <c r="C39" s="22">
        <v>11</v>
      </c>
      <c r="D39" s="23">
        <v>11</v>
      </c>
      <c r="E39" s="25">
        <v>6</v>
      </c>
      <c r="F39" s="25">
        <v>10</v>
      </c>
      <c r="G39" s="22">
        <v>1</v>
      </c>
      <c r="H39" s="23">
        <v>4</v>
      </c>
      <c r="I39" s="25">
        <v>0</v>
      </c>
      <c r="J39" s="25">
        <v>0</v>
      </c>
      <c r="K39" s="22">
        <v>0</v>
      </c>
      <c r="L39" s="23">
        <v>0</v>
      </c>
      <c r="M39" s="25">
        <v>0</v>
      </c>
      <c r="N39" s="25">
        <v>0</v>
      </c>
      <c r="O39" s="22">
        <v>0</v>
      </c>
      <c r="P39" s="25">
        <v>0</v>
      </c>
      <c r="Q39" s="24">
        <v>98</v>
      </c>
    </row>
    <row r="40" spans="1:17" ht="13.5">
      <c r="A40" s="20" t="s">
        <v>230</v>
      </c>
      <c r="B40" s="21" t="s">
        <v>231</v>
      </c>
      <c r="C40" s="22">
        <f>SUM(その８!C41,その８!C42)</f>
        <v>8</v>
      </c>
      <c r="D40" s="23">
        <f>SUM(その８!D41,その８!D42)</f>
        <v>13</v>
      </c>
      <c r="E40" s="22">
        <f>SUM(その８!E41,その８!E42)</f>
        <v>2</v>
      </c>
      <c r="F40" s="23">
        <f>SUM(その８!F41,その８!F42)</f>
        <v>6</v>
      </c>
      <c r="G40" s="22">
        <f>SUM(その８!G41,その８!G42)</f>
        <v>0</v>
      </c>
      <c r="H40" s="23">
        <f>SUM(その８!H41,その８!H42)</f>
        <v>1</v>
      </c>
      <c r="I40" s="22">
        <f>SUM(その８!I41,その８!I42)</f>
        <v>0</v>
      </c>
      <c r="J40" s="23">
        <f>SUM(その８!J41,その８!J42)</f>
        <v>0</v>
      </c>
      <c r="K40" s="22">
        <f>SUM(その８!K41,その８!K42)</f>
        <v>0</v>
      </c>
      <c r="L40" s="23">
        <f>SUM(その８!L41,その８!L42)</f>
        <v>0</v>
      </c>
      <c r="M40" s="22">
        <f>SUM(その８!M41,その８!M42)</f>
        <v>0</v>
      </c>
      <c r="N40" s="23">
        <f>SUM(その８!N41,その８!N42)</f>
        <v>0</v>
      </c>
      <c r="O40" s="22">
        <f>SUM(その８!O41,その８!O42)</f>
        <v>0</v>
      </c>
      <c r="P40" s="23">
        <f>SUM(その８!P41,その８!P42)</f>
        <v>0</v>
      </c>
      <c r="Q40" s="24">
        <f>SUM(その８!Q41,その８!Q42)</f>
        <v>245</v>
      </c>
    </row>
    <row r="41" spans="1:17" ht="13.5">
      <c r="A41" s="20" t="s">
        <v>232</v>
      </c>
      <c r="B41" s="21" t="s">
        <v>233</v>
      </c>
      <c r="C41" s="22">
        <v>6</v>
      </c>
      <c r="D41" s="23">
        <v>7</v>
      </c>
      <c r="E41" s="25">
        <v>0</v>
      </c>
      <c r="F41" s="25">
        <v>3</v>
      </c>
      <c r="G41" s="22">
        <v>0</v>
      </c>
      <c r="H41" s="23">
        <v>0</v>
      </c>
      <c r="I41" s="25">
        <v>0</v>
      </c>
      <c r="J41" s="25">
        <v>0</v>
      </c>
      <c r="K41" s="22">
        <v>0</v>
      </c>
      <c r="L41" s="23">
        <v>0</v>
      </c>
      <c r="M41" s="25">
        <v>0</v>
      </c>
      <c r="N41" s="25">
        <v>0</v>
      </c>
      <c r="O41" s="22">
        <v>0</v>
      </c>
      <c r="P41" s="25">
        <v>0</v>
      </c>
      <c r="Q41" s="24">
        <v>141</v>
      </c>
    </row>
    <row r="42" spans="1:17" ht="13.5">
      <c r="A42" s="20" t="s">
        <v>234</v>
      </c>
      <c r="B42" s="21" t="s">
        <v>235</v>
      </c>
      <c r="C42" s="22">
        <v>2</v>
      </c>
      <c r="D42" s="23">
        <v>6</v>
      </c>
      <c r="E42" s="25">
        <v>2</v>
      </c>
      <c r="F42" s="25">
        <v>3</v>
      </c>
      <c r="G42" s="22">
        <v>0</v>
      </c>
      <c r="H42" s="23">
        <v>1</v>
      </c>
      <c r="I42" s="25">
        <v>0</v>
      </c>
      <c r="J42" s="25">
        <v>0</v>
      </c>
      <c r="K42" s="22">
        <v>0</v>
      </c>
      <c r="L42" s="23">
        <v>0</v>
      </c>
      <c r="M42" s="25">
        <v>0</v>
      </c>
      <c r="N42" s="25">
        <v>0</v>
      </c>
      <c r="O42" s="22">
        <v>0</v>
      </c>
      <c r="P42" s="25">
        <v>0</v>
      </c>
      <c r="Q42" s="24">
        <v>104</v>
      </c>
    </row>
    <row r="43" spans="1:17" ht="13.5">
      <c r="A43" s="20" t="s">
        <v>236</v>
      </c>
      <c r="B43" s="21" t="s">
        <v>320</v>
      </c>
      <c r="C43" s="22">
        <v>28</v>
      </c>
      <c r="D43" s="23">
        <v>37</v>
      </c>
      <c r="E43" s="25">
        <v>13</v>
      </c>
      <c r="F43" s="25">
        <v>40</v>
      </c>
      <c r="G43" s="22">
        <v>9</v>
      </c>
      <c r="H43" s="23">
        <v>14</v>
      </c>
      <c r="I43" s="25">
        <v>1</v>
      </c>
      <c r="J43" s="25">
        <v>1</v>
      </c>
      <c r="K43" s="22">
        <v>0</v>
      </c>
      <c r="L43" s="23">
        <v>0</v>
      </c>
      <c r="M43" s="25">
        <v>0</v>
      </c>
      <c r="N43" s="25">
        <v>0</v>
      </c>
      <c r="O43" s="22">
        <v>0</v>
      </c>
      <c r="P43" s="25">
        <v>0</v>
      </c>
      <c r="Q43" s="24">
        <v>325</v>
      </c>
    </row>
    <row r="44" spans="1:17" ht="13.5">
      <c r="A44" s="20" t="s">
        <v>237</v>
      </c>
      <c r="B44" s="21" t="s">
        <v>238</v>
      </c>
      <c r="C44" s="22">
        <v>0</v>
      </c>
      <c r="D44" s="23">
        <v>2</v>
      </c>
      <c r="E44" s="25">
        <v>0</v>
      </c>
      <c r="F44" s="25">
        <v>3</v>
      </c>
      <c r="G44" s="22">
        <v>0</v>
      </c>
      <c r="H44" s="23">
        <v>2</v>
      </c>
      <c r="I44" s="25">
        <v>0</v>
      </c>
      <c r="J44" s="25">
        <v>1</v>
      </c>
      <c r="K44" s="22">
        <v>0</v>
      </c>
      <c r="L44" s="23">
        <v>0</v>
      </c>
      <c r="M44" s="25">
        <v>0</v>
      </c>
      <c r="N44" s="25">
        <v>0</v>
      </c>
      <c r="O44" s="22">
        <v>0</v>
      </c>
      <c r="P44" s="25">
        <v>0</v>
      </c>
      <c r="Q44" s="24">
        <v>13</v>
      </c>
    </row>
    <row r="45" spans="1:17" ht="13.5">
      <c r="A45" s="20" t="s">
        <v>239</v>
      </c>
      <c r="B45" s="21" t="s">
        <v>240</v>
      </c>
      <c r="C45" s="22">
        <v>1</v>
      </c>
      <c r="D45" s="23">
        <v>2</v>
      </c>
      <c r="E45" s="25">
        <v>2</v>
      </c>
      <c r="F45" s="25">
        <v>4</v>
      </c>
      <c r="G45" s="22">
        <v>2</v>
      </c>
      <c r="H45" s="23">
        <v>2</v>
      </c>
      <c r="I45" s="25">
        <v>0</v>
      </c>
      <c r="J45" s="25">
        <v>0</v>
      </c>
      <c r="K45" s="22">
        <v>0</v>
      </c>
      <c r="L45" s="23">
        <v>0</v>
      </c>
      <c r="M45" s="25">
        <v>0</v>
      </c>
      <c r="N45" s="25">
        <v>0</v>
      </c>
      <c r="O45" s="22">
        <v>0</v>
      </c>
      <c r="P45" s="25">
        <v>0</v>
      </c>
      <c r="Q45" s="24">
        <v>68</v>
      </c>
    </row>
    <row r="46" spans="1:17" ht="13.5">
      <c r="A46" s="20" t="s">
        <v>241</v>
      </c>
      <c r="B46" s="21" t="s">
        <v>321</v>
      </c>
      <c r="C46" s="22">
        <f>SUM(その８!C47,その８!C48,その８!C52)</f>
        <v>52</v>
      </c>
      <c r="D46" s="23">
        <f>SUM(その８!D47,その８!D48,その８!D52)</f>
        <v>75</v>
      </c>
      <c r="E46" s="22">
        <f>SUM(その８!E47,その８!E48,その８!E52)</f>
        <v>28</v>
      </c>
      <c r="F46" s="23">
        <f>SUM(その８!F47,その８!F48,その８!F52)</f>
        <v>55</v>
      </c>
      <c r="G46" s="22">
        <f>SUM(その８!G47,その８!G48,その８!G52)</f>
        <v>6</v>
      </c>
      <c r="H46" s="23">
        <f>SUM(その８!H47,その８!H48,その８!H52)</f>
        <v>24</v>
      </c>
      <c r="I46" s="22">
        <f>SUM(その８!I47,その８!I48,その８!I52)</f>
        <v>1</v>
      </c>
      <c r="J46" s="23">
        <f>SUM(その８!J47,その８!J48,その８!J52)</f>
        <v>7</v>
      </c>
      <c r="K46" s="22">
        <f>SUM(その８!K47,その８!K48,その８!K52)</f>
        <v>0</v>
      </c>
      <c r="L46" s="23">
        <f>SUM(その８!L47,その８!L48,その８!L52)</f>
        <v>0</v>
      </c>
      <c r="M46" s="22">
        <f>SUM(その８!M47,その８!M48,その８!M52)</f>
        <v>0</v>
      </c>
      <c r="N46" s="23">
        <f>SUM(その８!N47,その８!N48,その８!N52)</f>
        <v>0</v>
      </c>
      <c r="O46" s="22">
        <f>SUM(その８!O47,その８!O48,その８!O52)</f>
        <v>0</v>
      </c>
      <c r="P46" s="23">
        <f>SUM(その８!P47,その８!P48,その８!P52)</f>
        <v>0</v>
      </c>
      <c r="Q46" s="24">
        <f>SUM(その８!Q47,その８!Q48,その８!Q52)</f>
        <v>499</v>
      </c>
    </row>
    <row r="47" spans="1:17" ht="13.5">
      <c r="A47" s="20" t="s">
        <v>242</v>
      </c>
      <c r="B47" s="21" t="s">
        <v>328</v>
      </c>
      <c r="C47" s="22">
        <v>5</v>
      </c>
      <c r="D47" s="23">
        <v>10</v>
      </c>
      <c r="E47" s="25">
        <v>4</v>
      </c>
      <c r="F47" s="25">
        <v>5</v>
      </c>
      <c r="G47" s="22">
        <v>0</v>
      </c>
      <c r="H47" s="23">
        <v>4</v>
      </c>
      <c r="I47" s="25">
        <v>1</v>
      </c>
      <c r="J47" s="25">
        <v>2</v>
      </c>
      <c r="K47" s="22">
        <v>0</v>
      </c>
      <c r="L47" s="23">
        <v>0</v>
      </c>
      <c r="M47" s="25">
        <v>0</v>
      </c>
      <c r="N47" s="25">
        <v>0</v>
      </c>
      <c r="O47" s="22">
        <v>0</v>
      </c>
      <c r="P47" s="25">
        <v>0</v>
      </c>
      <c r="Q47" s="24">
        <v>60</v>
      </c>
    </row>
    <row r="48" spans="1:17" ht="13.5">
      <c r="A48" s="20" t="s">
        <v>243</v>
      </c>
      <c r="B48" s="21" t="s">
        <v>244</v>
      </c>
      <c r="C48" s="22">
        <f>SUM(その８!C49,その８!C50,その８!C51)</f>
        <v>36</v>
      </c>
      <c r="D48" s="23">
        <f>SUM(その８!D49,その８!D50,その８!D51)</f>
        <v>56</v>
      </c>
      <c r="E48" s="22">
        <f>SUM(その８!E49,その８!E50,その８!E51)</f>
        <v>17</v>
      </c>
      <c r="F48" s="23">
        <f>SUM(その８!F49,その８!F50,その８!F51)</f>
        <v>43</v>
      </c>
      <c r="G48" s="22">
        <f>SUM(その８!G49,その８!G50,その８!G51)</f>
        <v>3</v>
      </c>
      <c r="H48" s="23">
        <f>SUM(その８!H49,その８!H50,その８!H51)</f>
        <v>15</v>
      </c>
      <c r="I48" s="22">
        <f>SUM(その８!I49,その８!I50,その８!I51)</f>
        <v>0</v>
      </c>
      <c r="J48" s="23">
        <f>SUM(その８!J49,その８!J50,その８!J51)</f>
        <v>3</v>
      </c>
      <c r="K48" s="22">
        <f>SUM(その８!K49,その８!K50,その８!K51)</f>
        <v>0</v>
      </c>
      <c r="L48" s="23">
        <f>SUM(その８!L49,その８!L50,その８!L51)</f>
        <v>0</v>
      </c>
      <c r="M48" s="22">
        <f>SUM(その８!M49,その８!M50,その８!M51)</f>
        <v>0</v>
      </c>
      <c r="N48" s="23">
        <f>SUM(その８!N49,その８!N50,その８!N51)</f>
        <v>0</v>
      </c>
      <c r="O48" s="22">
        <f>SUM(その８!O49,その８!O50,その８!O51)</f>
        <v>0</v>
      </c>
      <c r="P48" s="23">
        <f>SUM(その８!P49,その８!P50,その８!P51)</f>
        <v>0</v>
      </c>
      <c r="Q48" s="24">
        <f>SUM(その８!Q49,その８!Q50,その８!Q51)</f>
        <v>371</v>
      </c>
    </row>
    <row r="49" spans="1:17" ht="13.5">
      <c r="A49" s="20" t="s">
        <v>245</v>
      </c>
      <c r="B49" s="21" t="s">
        <v>246</v>
      </c>
      <c r="C49" s="22">
        <v>9</v>
      </c>
      <c r="D49" s="23">
        <v>11</v>
      </c>
      <c r="E49" s="25">
        <v>7</v>
      </c>
      <c r="F49" s="25">
        <v>6</v>
      </c>
      <c r="G49" s="22">
        <v>0</v>
      </c>
      <c r="H49" s="23">
        <v>5</v>
      </c>
      <c r="I49" s="25">
        <v>0</v>
      </c>
      <c r="J49" s="25">
        <v>0</v>
      </c>
      <c r="K49" s="22">
        <v>0</v>
      </c>
      <c r="L49" s="23">
        <v>0</v>
      </c>
      <c r="M49" s="25">
        <v>0</v>
      </c>
      <c r="N49" s="25">
        <v>0</v>
      </c>
      <c r="O49" s="22">
        <v>0</v>
      </c>
      <c r="P49" s="25">
        <v>0</v>
      </c>
      <c r="Q49" s="24">
        <v>75</v>
      </c>
    </row>
    <row r="50" spans="1:17" ht="13.5">
      <c r="A50" s="20" t="s">
        <v>247</v>
      </c>
      <c r="B50" s="21" t="s">
        <v>248</v>
      </c>
      <c r="C50" s="22">
        <v>22</v>
      </c>
      <c r="D50" s="23">
        <v>35</v>
      </c>
      <c r="E50" s="25">
        <v>5</v>
      </c>
      <c r="F50" s="25">
        <v>27</v>
      </c>
      <c r="G50" s="22">
        <v>2</v>
      </c>
      <c r="H50" s="23">
        <v>8</v>
      </c>
      <c r="I50" s="25">
        <v>0</v>
      </c>
      <c r="J50" s="25">
        <v>3</v>
      </c>
      <c r="K50" s="22">
        <v>0</v>
      </c>
      <c r="L50" s="23">
        <v>0</v>
      </c>
      <c r="M50" s="25">
        <v>0</v>
      </c>
      <c r="N50" s="25">
        <v>0</v>
      </c>
      <c r="O50" s="22">
        <v>0</v>
      </c>
      <c r="P50" s="25">
        <v>0</v>
      </c>
      <c r="Q50" s="24">
        <v>235</v>
      </c>
    </row>
    <row r="51" spans="1:17" ht="13.5">
      <c r="A51" s="20" t="s">
        <v>249</v>
      </c>
      <c r="B51" s="21" t="s">
        <v>250</v>
      </c>
      <c r="C51" s="22">
        <v>5</v>
      </c>
      <c r="D51" s="23">
        <v>10</v>
      </c>
      <c r="E51" s="25">
        <v>5</v>
      </c>
      <c r="F51" s="25">
        <v>10</v>
      </c>
      <c r="G51" s="22">
        <v>1</v>
      </c>
      <c r="H51" s="23">
        <v>2</v>
      </c>
      <c r="I51" s="25">
        <v>0</v>
      </c>
      <c r="J51" s="25">
        <v>0</v>
      </c>
      <c r="K51" s="22">
        <v>0</v>
      </c>
      <c r="L51" s="23">
        <v>0</v>
      </c>
      <c r="M51" s="25">
        <v>0</v>
      </c>
      <c r="N51" s="25">
        <v>0</v>
      </c>
      <c r="O51" s="22">
        <v>0</v>
      </c>
      <c r="P51" s="25">
        <v>0</v>
      </c>
      <c r="Q51" s="24">
        <v>61</v>
      </c>
    </row>
    <row r="52" spans="1:17" ht="13.5">
      <c r="A52" s="20" t="s">
        <v>251</v>
      </c>
      <c r="B52" s="21" t="s">
        <v>322</v>
      </c>
      <c r="C52" s="22">
        <v>11</v>
      </c>
      <c r="D52" s="23">
        <v>9</v>
      </c>
      <c r="E52" s="25">
        <v>7</v>
      </c>
      <c r="F52" s="25">
        <v>7</v>
      </c>
      <c r="G52" s="22">
        <v>3</v>
      </c>
      <c r="H52" s="23">
        <v>5</v>
      </c>
      <c r="I52" s="25">
        <v>0</v>
      </c>
      <c r="J52" s="25">
        <v>2</v>
      </c>
      <c r="K52" s="22">
        <v>0</v>
      </c>
      <c r="L52" s="23">
        <v>0</v>
      </c>
      <c r="M52" s="25">
        <v>0</v>
      </c>
      <c r="N52" s="25">
        <v>0</v>
      </c>
      <c r="O52" s="22">
        <v>0</v>
      </c>
      <c r="P52" s="25">
        <v>0</v>
      </c>
      <c r="Q52" s="24">
        <v>68</v>
      </c>
    </row>
    <row r="53" spans="1:17" ht="13.5">
      <c r="A53" s="20" t="s">
        <v>252</v>
      </c>
      <c r="B53" s="21" t="s">
        <v>253</v>
      </c>
      <c r="C53" s="22">
        <v>0</v>
      </c>
      <c r="D53" s="23">
        <v>0</v>
      </c>
      <c r="E53" s="25">
        <v>0</v>
      </c>
      <c r="F53" s="25">
        <v>0</v>
      </c>
      <c r="G53" s="22">
        <v>0</v>
      </c>
      <c r="H53" s="23">
        <v>0</v>
      </c>
      <c r="I53" s="25">
        <v>0</v>
      </c>
      <c r="J53" s="25">
        <v>0</v>
      </c>
      <c r="K53" s="22">
        <v>0</v>
      </c>
      <c r="L53" s="23">
        <v>0</v>
      </c>
      <c r="M53" s="25">
        <v>0</v>
      </c>
      <c r="N53" s="25">
        <v>0</v>
      </c>
      <c r="O53" s="22">
        <v>0</v>
      </c>
      <c r="P53" s="25">
        <v>0</v>
      </c>
      <c r="Q53" s="24">
        <v>1</v>
      </c>
    </row>
    <row r="54" spans="1:17" ht="14.25" thickBot="1">
      <c r="A54" s="26"/>
      <c r="B54" s="27"/>
      <c r="C54" s="28"/>
      <c r="D54" s="29"/>
      <c r="E54" s="28"/>
      <c r="F54" s="29"/>
      <c r="G54" s="28"/>
      <c r="H54" s="29"/>
      <c r="I54" s="28"/>
      <c r="J54" s="29"/>
      <c r="K54" s="28"/>
      <c r="L54" s="29"/>
      <c r="M54" s="28"/>
      <c r="N54" s="29"/>
      <c r="O54" s="28"/>
      <c r="P54" s="30"/>
      <c r="Q54" s="31"/>
    </row>
  </sheetData>
  <sheetProtection/>
  <mergeCells count="9">
    <mergeCell ref="A1:A2"/>
    <mergeCell ref="B1:B2"/>
    <mergeCell ref="K1:L1"/>
    <mergeCell ref="M1:N1"/>
    <mergeCell ref="O1:P1"/>
    <mergeCell ref="C1:D1"/>
    <mergeCell ref="E1:F1"/>
    <mergeCell ref="G1:H1"/>
    <mergeCell ref="I1:J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（その８）&amp;R平成１９年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9">
      <selection activeCell="B25" sqref="B25"/>
    </sheetView>
  </sheetViews>
  <sheetFormatPr defaultColWidth="9.00390625" defaultRowHeight="13.5"/>
  <cols>
    <col min="1" max="1" width="8.625" style="1" bestFit="1" customWidth="1"/>
    <col min="2" max="2" width="65.625" style="1" customWidth="1"/>
    <col min="3" max="16" width="5.625" style="1" customWidth="1"/>
    <col min="17" max="17" width="10.625" style="1" customWidth="1"/>
    <col min="18" max="16384" width="9.00390625" style="1" customWidth="1"/>
  </cols>
  <sheetData>
    <row r="1" spans="1:17" ht="13.5">
      <c r="A1" s="9" t="s">
        <v>61</v>
      </c>
      <c r="B1" s="7" t="s">
        <v>16</v>
      </c>
      <c r="C1" s="7" t="s">
        <v>57</v>
      </c>
      <c r="D1" s="7"/>
      <c r="E1" s="7" t="s">
        <v>56</v>
      </c>
      <c r="F1" s="7"/>
      <c r="G1" s="7" t="s">
        <v>55</v>
      </c>
      <c r="H1" s="7"/>
      <c r="I1" s="7" t="s">
        <v>54</v>
      </c>
      <c r="J1" s="7"/>
      <c r="K1" s="7" t="s">
        <v>53</v>
      </c>
      <c r="L1" s="7"/>
      <c r="M1" s="7" t="s">
        <v>52</v>
      </c>
      <c r="N1" s="7"/>
      <c r="O1" s="7" t="s">
        <v>51</v>
      </c>
      <c r="P1" s="12"/>
      <c r="Q1" s="4" t="s">
        <v>17</v>
      </c>
    </row>
    <row r="2" spans="1:17" ht="13.5">
      <c r="A2" s="10"/>
      <c r="B2" s="11"/>
      <c r="C2" s="2" t="s">
        <v>62</v>
      </c>
      <c r="D2" s="2" t="s">
        <v>63</v>
      </c>
      <c r="E2" s="2" t="s">
        <v>62</v>
      </c>
      <c r="F2" s="2" t="s">
        <v>63</v>
      </c>
      <c r="G2" s="2" t="s">
        <v>62</v>
      </c>
      <c r="H2" s="2" t="s">
        <v>63</v>
      </c>
      <c r="I2" s="2" t="s">
        <v>62</v>
      </c>
      <c r="J2" s="2" t="s">
        <v>63</v>
      </c>
      <c r="K2" s="2" t="s">
        <v>62</v>
      </c>
      <c r="L2" s="2" t="s">
        <v>63</v>
      </c>
      <c r="M2" s="2" t="s">
        <v>62</v>
      </c>
      <c r="N2" s="2" t="s">
        <v>63</v>
      </c>
      <c r="O2" s="2" t="s">
        <v>62</v>
      </c>
      <c r="P2" s="6" t="s">
        <v>63</v>
      </c>
      <c r="Q2" s="5" t="s">
        <v>1</v>
      </c>
    </row>
    <row r="3" spans="1:17" ht="13.5">
      <c r="A3" s="14"/>
      <c r="B3" s="15"/>
      <c r="C3" s="16"/>
      <c r="D3" s="17"/>
      <c r="E3" s="18"/>
      <c r="F3" s="18"/>
      <c r="G3" s="16"/>
      <c r="H3" s="17"/>
      <c r="I3" s="18"/>
      <c r="J3" s="18"/>
      <c r="K3" s="16"/>
      <c r="L3" s="17"/>
      <c r="M3" s="18"/>
      <c r="N3" s="18"/>
      <c r="O3" s="16"/>
      <c r="P3" s="18"/>
      <c r="Q3" s="19"/>
    </row>
    <row r="4" spans="1:17" ht="13.5">
      <c r="A4" s="20" t="s">
        <v>254</v>
      </c>
      <c r="B4" s="21" t="s">
        <v>255</v>
      </c>
      <c r="C4" s="22">
        <f>SUM(その９!C5,その９!C6,その９!C7,その９!C8,その９!C9,その９!C10)</f>
        <v>0</v>
      </c>
      <c r="D4" s="23">
        <f>SUM(その９!D5,その９!D6,その９!D7,その９!D8,その９!D9,その９!D10)</f>
        <v>0</v>
      </c>
      <c r="E4" s="22">
        <f>SUM(その９!E5,その９!E6,その９!E7,その９!E8,その９!E9,その９!E10)</f>
        <v>0</v>
      </c>
      <c r="F4" s="23">
        <f>SUM(その９!F5,その９!F6,その９!F7,その９!F8,その９!F9,その９!F10)</f>
        <v>0</v>
      </c>
      <c r="G4" s="22">
        <f>SUM(その９!G5,その９!G6,その９!G7,その９!G8,その９!G9,その９!G10)</f>
        <v>0</v>
      </c>
      <c r="H4" s="23">
        <f>SUM(その９!H5,その９!H6,その９!H7,その９!H8,その９!H9,その９!H10)</f>
        <v>0</v>
      </c>
      <c r="I4" s="22">
        <f>SUM(その９!I5,その９!I6,その９!I7,その９!I8,その９!I9,その９!I10)</f>
        <v>0</v>
      </c>
      <c r="J4" s="23">
        <f>SUM(その９!J5,その９!J6,その９!J7,その９!J8,その９!J9,その９!J10)</f>
        <v>0</v>
      </c>
      <c r="K4" s="22">
        <f>SUM(その９!K5,その９!K6,その９!K7,その９!K8,その９!K9,その９!K10)</f>
        <v>0</v>
      </c>
      <c r="L4" s="23">
        <f>SUM(その９!L5,その９!L6,その９!L7,その９!L8,その９!L9,その９!L10)</f>
        <v>0</v>
      </c>
      <c r="M4" s="22">
        <f>SUM(その９!M5,その９!M6,その９!M7,その９!M8,その９!M9,その９!M10)</f>
        <v>0</v>
      </c>
      <c r="N4" s="23">
        <f>SUM(その９!N5,その９!N6,その９!N7,その９!N8,その９!N9,その９!N10)</f>
        <v>0</v>
      </c>
      <c r="O4" s="22">
        <f>SUM(その９!O5,その９!O6,その９!O7,その９!O8,その９!O9,その９!O10)</f>
        <v>0</v>
      </c>
      <c r="P4" s="23">
        <f>SUM(その９!P5,その９!P6,その９!P7,その９!P8,その９!P9,その９!P10)</f>
        <v>0</v>
      </c>
      <c r="Q4" s="24">
        <f>SUM(その９!Q5,その９!Q6,その９!Q7,その９!Q8,その９!Q9,その９!Q10)</f>
        <v>19</v>
      </c>
    </row>
    <row r="5" spans="1:17" ht="13.5">
      <c r="A5" s="20" t="s">
        <v>256</v>
      </c>
      <c r="B5" s="21" t="s">
        <v>257</v>
      </c>
      <c r="C5" s="22">
        <v>0</v>
      </c>
      <c r="D5" s="23">
        <v>0</v>
      </c>
      <c r="E5" s="25">
        <v>0</v>
      </c>
      <c r="F5" s="25">
        <v>0</v>
      </c>
      <c r="G5" s="22">
        <v>0</v>
      </c>
      <c r="H5" s="23">
        <v>0</v>
      </c>
      <c r="I5" s="25">
        <v>0</v>
      </c>
      <c r="J5" s="25">
        <v>0</v>
      </c>
      <c r="K5" s="22">
        <v>0</v>
      </c>
      <c r="L5" s="23">
        <v>0</v>
      </c>
      <c r="M5" s="25">
        <v>0</v>
      </c>
      <c r="N5" s="25">
        <v>0</v>
      </c>
      <c r="O5" s="22">
        <v>0</v>
      </c>
      <c r="P5" s="25">
        <v>0</v>
      </c>
      <c r="Q5" s="24">
        <v>3</v>
      </c>
    </row>
    <row r="6" spans="1:17" ht="13.5">
      <c r="A6" s="20" t="s">
        <v>258</v>
      </c>
      <c r="B6" s="21" t="s">
        <v>259</v>
      </c>
      <c r="C6" s="22">
        <v>0</v>
      </c>
      <c r="D6" s="23">
        <v>0</v>
      </c>
      <c r="E6" s="25">
        <v>0</v>
      </c>
      <c r="F6" s="25">
        <v>0</v>
      </c>
      <c r="G6" s="22">
        <v>0</v>
      </c>
      <c r="H6" s="23">
        <v>0</v>
      </c>
      <c r="I6" s="25">
        <v>0</v>
      </c>
      <c r="J6" s="25">
        <v>0</v>
      </c>
      <c r="K6" s="22">
        <v>0</v>
      </c>
      <c r="L6" s="23">
        <v>0</v>
      </c>
      <c r="M6" s="25">
        <v>0</v>
      </c>
      <c r="N6" s="25">
        <v>0</v>
      </c>
      <c r="O6" s="22">
        <v>0</v>
      </c>
      <c r="P6" s="25">
        <v>0</v>
      </c>
      <c r="Q6" s="24">
        <v>0</v>
      </c>
    </row>
    <row r="7" spans="1:17" ht="13.5">
      <c r="A7" s="20" t="s">
        <v>260</v>
      </c>
      <c r="B7" s="21" t="s">
        <v>323</v>
      </c>
      <c r="C7" s="22">
        <v>0</v>
      </c>
      <c r="D7" s="23">
        <v>0</v>
      </c>
      <c r="E7" s="25">
        <v>0</v>
      </c>
      <c r="F7" s="25">
        <v>0</v>
      </c>
      <c r="G7" s="22">
        <v>0</v>
      </c>
      <c r="H7" s="23">
        <v>0</v>
      </c>
      <c r="I7" s="25">
        <v>0</v>
      </c>
      <c r="J7" s="25">
        <v>0</v>
      </c>
      <c r="K7" s="22">
        <v>0</v>
      </c>
      <c r="L7" s="23">
        <v>0</v>
      </c>
      <c r="M7" s="25">
        <v>0</v>
      </c>
      <c r="N7" s="25">
        <v>0</v>
      </c>
      <c r="O7" s="22">
        <v>0</v>
      </c>
      <c r="P7" s="25">
        <v>0</v>
      </c>
      <c r="Q7" s="24">
        <v>9</v>
      </c>
    </row>
    <row r="8" spans="1:17" ht="13.5">
      <c r="A8" s="20" t="s">
        <v>261</v>
      </c>
      <c r="B8" s="21" t="s">
        <v>324</v>
      </c>
      <c r="C8" s="22">
        <v>0</v>
      </c>
      <c r="D8" s="23">
        <v>0</v>
      </c>
      <c r="E8" s="25">
        <v>0</v>
      </c>
      <c r="F8" s="25">
        <v>0</v>
      </c>
      <c r="G8" s="22">
        <v>0</v>
      </c>
      <c r="H8" s="23">
        <v>0</v>
      </c>
      <c r="I8" s="25">
        <v>0</v>
      </c>
      <c r="J8" s="25">
        <v>0</v>
      </c>
      <c r="K8" s="22">
        <v>0</v>
      </c>
      <c r="L8" s="23">
        <v>0</v>
      </c>
      <c r="M8" s="25">
        <v>0</v>
      </c>
      <c r="N8" s="25">
        <v>0</v>
      </c>
      <c r="O8" s="22">
        <v>0</v>
      </c>
      <c r="P8" s="25">
        <v>0</v>
      </c>
      <c r="Q8" s="24">
        <v>1</v>
      </c>
    </row>
    <row r="9" spans="1:17" ht="13.5">
      <c r="A9" s="20" t="s">
        <v>262</v>
      </c>
      <c r="B9" s="21" t="s">
        <v>263</v>
      </c>
      <c r="C9" s="22">
        <v>0</v>
      </c>
      <c r="D9" s="23">
        <v>0</v>
      </c>
      <c r="E9" s="25">
        <v>0</v>
      </c>
      <c r="F9" s="25">
        <v>0</v>
      </c>
      <c r="G9" s="22">
        <v>0</v>
      </c>
      <c r="H9" s="23">
        <v>0</v>
      </c>
      <c r="I9" s="25">
        <v>0</v>
      </c>
      <c r="J9" s="25">
        <v>0</v>
      </c>
      <c r="K9" s="22">
        <v>0</v>
      </c>
      <c r="L9" s="23">
        <v>0</v>
      </c>
      <c r="M9" s="25">
        <v>0</v>
      </c>
      <c r="N9" s="25">
        <v>0</v>
      </c>
      <c r="O9" s="22">
        <v>0</v>
      </c>
      <c r="P9" s="25">
        <v>0</v>
      </c>
      <c r="Q9" s="24">
        <v>4</v>
      </c>
    </row>
    <row r="10" spans="1:17" ht="13.5">
      <c r="A10" s="20" t="s">
        <v>264</v>
      </c>
      <c r="B10" s="21" t="s">
        <v>265</v>
      </c>
      <c r="C10" s="22">
        <v>0</v>
      </c>
      <c r="D10" s="23">
        <v>0</v>
      </c>
      <c r="E10" s="25">
        <v>0</v>
      </c>
      <c r="F10" s="25">
        <v>0</v>
      </c>
      <c r="G10" s="22">
        <v>0</v>
      </c>
      <c r="H10" s="23">
        <v>0</v>
      </c>
      <c r="I10" s="25">
        <v>0</v>
      </c>
      <c r="J10" s="25">
        <v>0</v>
      </c>
      <c r="K10" s="22">
        <v>0</v>
      </c>
      <c r="L10" s="23">
        <v>0</v>
      </c>
      <c r="M10" s="25">
        <v>0</v>
      </c>
      <c r="N10" s="25">
        <v>0</v>
      </c>
      <c r="O10" s="22">
        <v>0</v>
      </c>
      <c r="P10" s="25">
        <v>0</v>
      </c>
      <c r="Q10" s="24">
        <v>2</v>
      </c>
    </row>
    <row r="11" spans="1:17" ht="13.5">
      <c r="A11" s="20" t="s">
        <v>266</v>
      </c>
      <c r="B11" s="21" t="s">
        <v>267</v>
      </c>
      <c r="C11" s="22">
        <f>SUM(その９!C12,その９!C13,その９!C16,その９!C17,その９!C18)</f>
        <v>0</v>
      </c>
      <c r="D11" s="23">
        <f>SUM(その９!D12,その９!D13,その９!D16,その９!D17,その９!D18)</f>
        <v>1</v>
      </c>
      <c r="E11" s="22">
        <f>SUM(その９!E12,その９!E13,その９!E16,その９!E17,その９!E18)</f>
        <v>0</v>
      </c>
      <c r="F11" s="23">
        <f>SUM(その９!F12,その９!F13,その９!F16,その９!F17,その９!F18)</f>
        <v>1</v>
      </c>
      <c r="G11" s="22">
        <f>SUM(その９!G12,その９!G13,その９!G16,その９!G17,その９!G18)</f>
        <v>0</v>
      </c>
      <c r="H11" s="23">
        <f>SUM(その９!H12,その９!H13,その９!H16,その９!H17,その９!H18)</f>
        <v>0</v>
      </c>
      <c r="I11" s="22">
        <f>SUM(その９!I12,その９!I13,その９!I16,その９!I17,その９!I18)</f>
        <v>0</v>
      </c>
      <c r="J11" s="23">
        <f>SUM(その９!J12,その９!J13,その９!J16,その９!J17,その９!J18)</f>
        <v>0</v>
      </c>
      <c r="K11" s="22">
        <f>SUM(その９!K12,その９!K13,その９!K16,その９!K17,その９!K18)</f>
        <v>0</v>
      </c>
      <c r="L11" s="23">
        <f>SUM(その９!L12,その９!L13,その９!L16,その９!L17,その９!L18)</f>
        <v>0</v>
      </c>
      <c r="M11" s="22">
        <f>SUM(その９!M12,その９!M13,その９!M16,その９!M17,その９!M18)</f>
        <v>0</v>
      </c>
      <c r="N11" s="23">
        <f>SUM(その９!N12,その９!N13,その９!N16,その９!N17,その９!N18)</f>
        <v>0</v>
      </c>
      <c r="O11" s="22">
        <f>SUM(その９!O12,その９!O13,その９!O16,その９!O17,その９!O18)</f>
        <v>0</v>
      </c>
      <c r="P11" s="23">
        <f>SUM(その９!P12,その９!P13,その９!P16,その９!P17,その９!P18)</f>
        <v>0</v>
      </c>
      <c r="Q11" s="24">
        <f>SUM(その９!Q12,その９!Q13,その９!Q16,その９!Q17,その９!Q18)</f>
        <v>32</v>
      </c>
    </row>
    <row r="12" spans="1:17" ht="13.5">
      <c r="A12" s="20" t="s">
        <v>268</v>
      </c>
      <c r="B12" s="21" t="s">
        <v>269</v>
      </c>
      <c r="C12" s="22">
        <v>0</v>
      </c>
      <c r="D12" s="23">
        <v>0</v>
      </c>
      <c r="E12" s="25">
        <v>0</v>
      </c>
      <c r="F12" s="25">
        <v>0</v>
      </c>
      <c r="G12" s="22">
        <v>0</v>
      </c>
      <c r="H12" s="23">
        <v>0</v>
      </c>
      <c r="I12" s="25">
        <v>0</v>
      </c>
      <c r="J12" s="25">
        <v>0</v>
      </c>
      <c r="K12" s="22">
        <v>0</v>
      </c>
      <c r="L12" s="23">
        <v>0</v>
      </c>
      <c r="M12" s="25">
        <v>0</v>
      </c>
      <c r="N12" s="25">
        <v>0</v>
      </c>
      <c r="O12" s="22">
        <v>0</v>
      </c>
      <c r="P12" s="25">
        <v>0</v>
      </c>
      <c r="Q12" s="24">
        <v>0</v>
      </c>
    </row>
    <row r="13" spans="1:17" ht="13.5">
      <c r="A13" s="20" t="s">
        <v>270</v>
      </c>
      <c r="B13" s="21" t="s">
        <v>271</v>
      </c>
      <c r="C13" s="22">
        <f>SUM(その９!C14,その９!C15)</f>
        <v>0</v>
      </c>
      <c r="D13" s="23">
        <f>SUM(その９!D14,その９!D15)</f>
        <v>1</v>
      </c>
      <c r="E13" s="22">
        <f>SUM(その９!E14,その９!E15)</f>
        <v>0</v>
      </c>
      <c r="F13" s="23">
        <f>SUM(その９!F14,その９!F15)</f>
        <v>1</v>
      </c>
      <c r="G13" s="22">
        <f>SUM(その９!G14,その９!G15)</f>
        <v>0</v>
      </c>
      <c r="H13" s="23">
        <f>SUM(その９!H14,その９!H15)</f>
        <v>0</v>
      </c>
      <c r="I13" s="22">
        <f>SUM(その９!I14,その９!I15)</f>
        <v>0</v>
      </c>
      <c r="J13" s="23">
        <f>SUM(その９!J14,その９!J15)</f>
        <v>0</v>
      </c>
      <c r="K13" s="22">
        <f>SUM(その９!K14,その９!K15)</f>
        <v>0</v>
      </c>
      <c r="L13" s="23">
        <f>SUM(その９!L14,その９!L15)</f>
        <v>0</v>
      </c>
      <c r="M13" s="22">
        <f>SUM(その９!M14,その９!M15)</f>
        <v>0</v>
      </c>
      <c r="N13" s="23">
        <f>SUM(その９!N14,その９!N15)</f>
        <v>0</v>
      </c>
      <c r="O13" s="22">
        <f>SUM(その９!O14,その９!O15)</f>
        <v>0</v>
      </c>
      <c r="P13" s="23">
        <f>SUM(その９!P14,その９!P15)</f>
        <v>0</v>
      </c>
      <c r="Q13" s="24">
        <f>SUM(その９!Q14,その９!Q15)</f>
        <v>17</v>
      </c>
    </row>
    <row r="14" spans="1:17" ht="13.5">
      <c r="A14" s="20" t="s">
        <v>272</v>
      </c>
      <c r="B14" s="21" t="s">
        <v>273</v>
      </c>
      <c r="C14" s="22">
        <v>0</v>
      </c>
      <c r="D14" s="23">
        <v>0</v>
      </c>
      <c r="E14" s="25">
        <v>0</v>
      </c>
      <c r="F14" s="25">
        <v>1</v>
      </c>
      <c r="G14" s="22">
        <v>0</v>
      </c>
      <c r="H14" s="23">
        <v>0</v>
      </c>
      <c r="I14" s="25">
        <v>0</v>
      </c>
      <c r="J14" s="25">
        <v>0</v>
      </c>
      <c r="K14" s="22">
        <v>0</v>
      </c>
      <c r="L14" s="23">
        <v>0</v>
      </c>
      <c r="M14" s="25">
        <v>0</v>
      </c>
      <c r="N14" s="25">
        <v>0</v>
      </c>
      <c r="O14" s="22">
        <v>0</v>
      </c>
      <c r="P14" s="25">
        <v>0</v>
      </c>
      <c r="Q14" s="24">
        <v>11</v>
      </c>
    </row>
    <row r="15" spans="1:17" ht="13.5">
      <c r="A15" s="20" t="s">
        <v>274</v>
      </c>
      <c r="B15" s="21" t="s">
        <v>275</v>
      </c>
      <c r="C15" s="22">
        <v>0</v>
      </c>
      <c r="D15" s="23">
        <v>1</v>
      </c>
      <c r="E15" s="25">
        <v>0</v>
      </c>
      <c r="F15" s="25">
        <v>0</v>
      </c>
      <c r="G15" s="22">
        <v>0</v>
      </c>
      <c r="H15" s="23">
        <v>0</v>
      </c>
      <c r="I15" s="25">
        <v>0</v>
      </c>
      <c r="J15" s="25">
        <v>0</v>
      </c>
      <c r="K15" s="22">
        <v>0</v>
      </c>
      <c r="L15" s="23">
        <v>0</v>
      </c>
      <c r="M15" s="25">
        <v>0</v>
      </c>
      <c r="N15" s="25">
        <v>0</v>
      </c>
      <c r="O15" s="22">
        <v>0</v>
      </c>
      <c r="P15" s="25">
        <v>0</v>
      </c>
      <c r="Q15" s="24">
        <v>6</v>
      </c>
    </row>
    <row r="16" spans="1:17" ht="13.5">
      <c r="A16" s="20" t="s">
        <v>276</v>
      </c>
      <c r="B16" s="21" t="s">
        <v>277</v>
      </c>
      <c r="C16" s="22">
        <v>0</v>
      </c>
      <c r="D16" s="23">
        <v>0</v>
      </c>
      <c r="E16" s="25">
        <v>0</v>
      </c>
      <c r="F16" s="25">
        <v>0</v>
      </c>
      <c r="G16" s="22">
        <v>0</v>
      </c>
      <c r="H16" s="23">
        <v>0</v>
      </c>
      <c r="I16" s="25">
        <v>0</v>
      </c>
      <c r="J16" s="25">
        <v>0</v>
      </c>
      <c r="K16" s="22">
        <v>0</v>
      </c>
      <c r="L16" s="23">
        <v>0</v>
      </c>
      <c r="M16" s="25">
        <v>0</v>
      </c>
      <c r="N16" s="25">
        <v>0</v>
      </c>
      <c r="O16" s="22">
        <v>0</v>
      </c>
      <c r="P16" s="25">
        <v>0</v>
      </c>
      <c r="Q16" s="24">
        <v>2</v>
      </c>
    </row>
    <row r="17" spans="1:17" ht="13.5">
      <c r="A17" s="20" t="s">
        <v>278</v>
      </c>
      <c r="B17" s="21" t="s">
        <v>279</v>
      </c>
      <c r="C17" s="22">
        <v>0</v>
      </c>
      <c r="D17" s="23">
        <v>0</v>
      </c>
      <c r="E17" s="25">
        <v>0</v>
      </c>
      <c r="F17" s="25">
        <v>0</v>
      </c>
      <c r="G17" s="22">
        <v>0</v>
      </c>
      <c r="H17" s="23">
        <v>0</v>
      </c>
      <c r="I17" s="25">
        <v>0</v>
      </c>
      <c r="J17" s="25">
        <v>0</v>
      </c>
      <c r="K17" s="22">
        <v>0</v>
      </c>
      <c r="L17" s="23">
        <v>0</v>
      </c>
      <c r="M17" s="25">
        <v>0</v>
      </c>
      <c r="N17" s="25">
        <v>0</v>
      </c>
      <c r="O17" s="22">
        <v>0</v>
      </c>
      <c r="P17" s="25">
        <v>0</v>
      </c>
      <c r="Q17" s="24">
        <v>10</v>
      </c>
    </row>
    <row r="18" spans="1:17" ht="13.5">
      <c r="A18" s="20" t="s">
        <v>280</v>
      </c>
      <c r="B18" s="21" t="s">
        <v>281</v>
      </c>
      <c r="C18" s="22">
        <v>0</v>
      </c>
      <c r="D18" s="23">
        <v>0</v>
      </c>
      <c r="E18" s="25">
        <v>0</v>
      </c>
      <c r="F18" s="25">
        <v>0</v>
      </c>
      <c r="G18" s="22">
        <v>0</v>
      </c>
      <c r="H18" s="23">
        <v>0</v>
      </c>
      <c r="I18" s="25">
        <v>0</v>
      </c>
      <c r="J18" s="25">
        <v>0</v>
      </c>
      <c r="K18" s="22">
        <v>0</v>
      </c>
      <c r="L18" s="23">
        <v>0</v>
      </c>
      <c r="M18" s="25">
        <v>0</v>
      </c>
      <c r="N18" s="25">
        <v>0</v>
      </c>
      <c r="O18" s="22">
        <v>0</v>
      </c>
      <c r="P18" s="25">
        <v>0</v>
      </c>
      <c r="Q18" s="24">
        <v>3</v>
      </c>
    </row>
    <row r="19" spans="1:17" ht="13.5">
      <c r="A19" s="20" t="s">
        <v>282</v>
      </c>
      <c r="B19" s="21" t="s">
        <v>283</v>
      </c>
      <c r="C19" s="22">
        <f>SUM(その９!C20,その９!C21,その９!C22)</f>
        <v>58</v>
      </c>
      <c r="D19" s="23">
        <f>SUM(その９!D20,その９!D21,その９!D22)</f>
        <v>98</v>
      </c>
      <c r="E19" s="22">
        <f>SUM(その９!E20,その９!E21,その９!E22)</f>
        <v>60</v>
      </c>
      <c r="F19" s="23">
        <f>SUM(その９!F20,その９!F21,その９!F22)</f>
        <v>173</v>
      </c>
      <c r="G19" s="22">
        <f>SUM(その９!G20,その９!G21,その９!G22)</f>
        <v>29</v>
      </c>
      <c r="H19" s="23">
        <f>SUM(その９!H20,その９!H21,その９!H22)</f>
        <v>136</v>
      </c>
      <c r="I19" s="22">
        <f>SUM(その９!I20,その９!I21,その９!I22)</f>
        <v>10</v>
      </c>
      <c r="J19" s="23">
        <f>SUM(その９!J20,その９!J21,その９!J22)</f>
        <v>25</v>
      </c>
      <c r="K19" s="22">
        <f>SUM(その９!K20,その９!K21,その９!K22)</f>
        <v>0</v>
      </c>
      <c r="L19" s="23">
        <f>SUM(その９!L20,その９!L21,その９!L22)</f>
        <v>2</v>
      </c>
      <c r="M19" s="22">
        <f>SUM(その９!M20,その９!M21,その９!M22)</f>
        <v>0</v>
      </c>
      <c r="N19" s="23">
        <f>SUM(その９!N20,その９!N21,その９!N22)</f>
        <v>0</v>
      </c>
      <c r="O19" s="22">
        <f>SUM(その９!O20,その９!O21,その９!O22)</f>
        <v>0</v>
      </c>
      <c r="P19" s="23">
        <f>SUM(その９!P20,その９!P21,その９!P22)</f>
        <v>0</v>
      </c>
      <c r="Q19" s="24">
        <f>SUM(その９!Q20,その９!Q21,その９!Q22)</f>
        <v>769</v>
      </c>
    </row>
    <row r="20" spans="1:17" ht="13.5">
      <c r="A20" s="20" t="s">
        <v>284</v>
      </c>
      <c r="B20" s="21" t="s">
        <v>285</v>
      </c>
      <c r="C20" s="22">
        <v>47</v>
      </c>
      <c r="D20" s="23">
        <v>88</v>
      </c>
      <c r="E20" s="25">
        <v>56</v>
      </c>
      <c r="F20" s="25">
        <v>162</v>
      </c>
      <c r="G20" s="22">
        <v>29</v>
      </c>
      <c r="H20" s="23">
        <v>133</v>
      </c>
      <c r="I20" s="25">
        <v>9</v>
      </c>
      <c r="J20" s="25">
        <v>24</v>
      </c>
      <c r="K20" s="22">
        <v>0</v>
      </c>
      <c r="L20" s="23">
        <v>2</v>
      </c>
      <c r="M20" s="25">
        <v>0</v>
      </c>
      <c r="N20" s="25">
        <v>0</v>
      </c>
      <c r="O20" s="22">
        <v>0</v>
      </c>
      <c r="P20" s="25">
        <v>0</v>
      </c>
      <c r="Q20" s="24">
        <v>629</v>
      </c>
    </row>
    <row r="21" spans="1:17" ht="13.5">
      <c r="A21" s="20" t="s">
        <v>286</v>
      </c>
      <c r="B21" s="21" t="s">
        <v>287</v>
      </c>
      <c r="C21" s="22">
        <v>0</v>
      </c>
      <c r="D21" s="23">
        <v>0</v>
      </c>
      <c r="E21" s="25">
        <v>0</v>
      </c>
      <c r="F21" s="25">
        <v>0</v>
      </c>
      <c r="G21" s="22">
        <v>0</v>
      </c>
      <c r="H21" s="23">
        <v>0</v>
      </c>
      <c r="I21" s="25">
        <v>0</v>
      </c>
      <c r="J21" s="25">
        <v>0</v>
      </c>
      <c r="K21" s="22">
        <v>0</v>
      </c>
      <c r="L21" s="23">
        <v>0</v>
      </c>
      <c r="M21" s="25">
        <v>0</v>
      </c>
      <c r="N21" s="25">
        <v>0</v>
      </c>
      <c r="O21" s="22">
        <v>0</v>
      </c>
      <c r="P21" s="25">
        <v>0</v>
      </c>
      <c r="Q21" s="24">
        <v>4</v>
      </c>
    </row>
    <row r="22" spans="1:17" ht="13.5">
      <c r="A22" s="20" t="s">
        <v>288</v>
      </c>
      <c r="B22" s="21" t="s">
        <v>289</v>
      </c>
      <c r="C22" s="22">
        <v>11</v>
      </c>
      <c r="D22" s="23">
        <v>10</v>
      </c>
      <c r="E22" s="25">
        <v>4</v>
      </c>
      <c r="F22" s="25">
        <v>11</v>
      </c>
      <c r="G22" s="22">
        <v>0</v>
      </c>
      <c r="H22" s="23">
        <v>3</v>
      </c>
      <c r="I22" s="25">
        <v>1</v>
      </c>
      <c r="J22" s="25">
        <v>1</v>
      </c>
      <c r="K22" s="22">
        <v>0</v>
      </c>
      <c r="L22" s="23">
        <v>0</v>
      </c>
      <c r="M22" s="25">
        <v>0</v>
      </c>
      <c r="N22" s="25">
        <v>0</v>
      </c>
      <c r="O22" s="22">
        <v>0</v>
      </c>
      <c r="P22" s="25">
        <v>0</v>
      </c>
      <c r="Q22" s="24">
        <v>136</v>
      </c>
    </row>
    <row r="23" spans="1:17" ht="13.5">
      <c r="A23" s="20" t="s">
        <v>290</v>
      </c>
      <c r="B23" s="21" t="s">
        <v>325</v>
      </c>
      <c r="C23" s="22">
        <f>SUM(その９!C24,その９!C32,その９!C33,その９!C34)</f>
        <v>50</v>
      </c>
      <c r="D23" s="23">
        <f>SUM(その９!D24,その９!D32,その９!D33,その９!D34)</f>
        <v>67</v>
      </c>
      <c r="E23" s="22">
        <f>SUM(その９!E24,その９!E32,その９!E33,その９!E34)</f>
        <v>25</v>
      </c>
      <c r="F23" s="23">
        <f>SUM(その９!F24,その９!F32,その９!F33,その９!F34)</f>
        <v>48</v>
      </c>
      <c r="G23" s="22">
        <f>SUM(その９!G24,その９!G32,その９!G33,その９!G34)</f>
        <v>5</v>
      </c>
      <c r="H23" s="23">
        <f>SUM(その９!H24,その９!H32,その９!H33,その９!H34)</f>
        <v>15</v>
      </c>
      <c r="I23" s="22">
        <f>SUM(その９!I24,その９!I32,その９!I33,その９!I34)</f>
        <v>0</v>
      </c>
      <c r="J23" s="23">
        <f>SUM(その９!J24,その９!J32,その９!J33,その９!J34)</f>
        <v>6</v>
      </c>
      <c r="K23" s="22">
        <f>SUM(その９!K24,その９!K32,その９!K33,その９!K34)</f>
        <v>0</v>
      </c>
      <c r="L23" s="23">
        <f>SUM(その９!L24,その９!L32,その９!L33,その９!L34)</f>
        <v>1</v>
      </c>
      <c r="M23" s="22">
        <f>SUM(その９!M24,その９!M32,その９!M33,その９!M34)</f>
        <v>0</v>
      </c>
      <c r="N23" s="23">
        <f>SUM(その９!N24,その９!N32,その９!N33,その９!N34)</f>
        <v>0</v>
      </c>
      <c r="O23" s="22">
        <f>SUM(その９!O24,その９!O32,その９!O33,その９!O34)</f>
        <v>0</v>
      </c>
      <c r="P23" s="23">
        <f>SUM(その９!P24,その９!P32,その９!P33,その９!P34)</f>
        <v>0</v>
      </c>
      <c r="Q23" s="24">
        <f>SUM(その９!Q24,その９!Q32,その９!Q33,その９!Q34)</f>
        <v>1440</v>
      </c>
    </row>
    <row r="24" spans="1:17" ht="13.5">
      <c r="A24" s="20" t="s">
        <v>291</v>
      </c>
      <c r="B24" s="21" t="s">
        <v>292</v>
      </c>
      <c r="C24" s="22">
        <f>SUM(その９!C25,その９!C26,その９!C27,その９!C28,その９!C29,その９!C30,その９!C31)</f>
        <v>43</v>
      </c>
      <c r="D24" s="23">
        <f>SUM(その９!D25,その９!D26,その９!D27,その９!D28,その９!D29,その９!D30,その９!D31)</f>
        <v>57</v>
      </c>
      <c r="E24" s="22">
        <f>SUM(その９!E25,その９!E26,その９!E27,その９!E28,その９!E29,その９!E30,その９!E31)</f>
        <v>22</v>
      </c>
      <c r="F24" s="23">
        <f>SUM(その９!F25,その９!F26,その９!F27,その９!F28,その９!F29,その９!F30,その９!F31)</f>
        <v>41</v>
      </c>
      <c r="G24" s="22">
        <f>SUM(その９!G25,その９!G26,その９!G27,その９!G28,その９!G29,その９!G30,その９!G31)</f>
        <v>5</v>
      </c>
      <c r="H24" s="23">
        <f>SUM(その９!H25,その９!H26,その９!H27,その９!H28,その９!H29,その９!H30,その９!H31)</f>
        <v>13</v>
      </c>
      <c r="I24" s="22">
        <f>SUM(その９!I25,その９!I26,その９!I27,その９!I28,その９!I29,その９!I30,その９!I31)</f>
        <v>0</v>
      </c>
      <c r="J24" s="23">
        <f>SUM(その９!J25,その９!J26,その９!J27,その９!J28,その９!J29,その９!J30,その９!J31)</f>
        <v>5</v>
      </c>
      <c r="K24" s="22">
        <f>SUM(その９!K25,その９!K26,その９!K27,その９!K28,その９!K29,その９!K30,その９!K31)</f>
        <v>0</v>
      </c>
      <c r="L24" s="23">
        <f>SUM(その９!L25,その９!L26,その９!L27,その９!L28,その９!L29,その９!L30,その９!L31)</f>
        <v>0</v>
      </c>
      <c r="M24" s="22">
        <f>SUM(その９!M25,その９!M26,その９!M27,その９!M28,その９!M29,その９!M30,その９!M31)</f>
        <v>0</v>
      </c>
      <c r="N24" s="23">
        <f>SUM(その９!N25,その９!N26,その９!N27,その９!N28,その９!N29,その９!N30,その９!N31)</f>
        <v>0</v>
      </c>
      <c r="O24" s="22">
        <f>SUM(その９!O25,その９!O26,その９!O27,その９!O28,その９!O29,その９!O30,その９!O31)</f>
        <v>0</v>
      </c>
      <c r="P24" s="23">
        <f>SUM(その９!P25,その９!P26,その９!P27,その９!P28,その９!P29,その９!P30,その９!P31)</f>
        <v>0</v>
      </c>
      <c r="Q24" s="24">
        <f>SUM(その９!Q25,その９!Q26,その９!Q27,その９!Q28,その９!Q29,その９!Q30,その９!Q31)</f>
        <v>729</v>
      </c>
    </row>
    <row r="25" spans="1:17" ht="13.5">
      <c r="A25" s="20" t="s">
        <v>293</v>
      </c>
      <c r="B25" s="21" t="s">
        <v>294</v>
      </c>
      <c r="C25" s="22">
        <v>6</v>
      </c>
      <c r="D25" s="23">
        <v>4</v>
      </c>
      <c r="E25" s="25">
        <v>0</v>
      </c>
      <c r="F25" s="25">
        <v>2</v>
      </c>
      <c r="G25" s="22">
        <v>0</v>
      </c>
      <c r="H25" s="23">
        <v>0</v>
      </c>
      <c r="I25" s="25">
        <v>0</v>
      </c>
      <c r="J25" s="25">
        <v>0</v>
      </c>
      <c r="K25" s="22">
        <v>0</v>
      </c>
      <c r="L25" s="23">
        <v>0</v>
      </c>
      <c r="M25" s="25">
        <v>0</v>
      </c>
      <c r="N25" s="25">
        <v>0</v>
      </c>
      <c r="O25" s="22">
        <v>0</v>
      </c>
      <c r="P25" s="25">
        <v>0</v>
      </c>
      <c r="Q25" s="24">
        <v>154</v>
      </c>
    </row>
    <row r="26" spans="1:17" ht="13.5">
      <c r="A26" s="20" t="s">
        <v>295</v>
      </c>
      <c r="B26" s="21" t="s">
        <v>296</v>
      </c>
      <c r="C26" s="22">
        <v>8</v>
      </c>
      <c r="D26" s="23">
        <v>9</v>
      </c>
      <c r="E26" s="25">
        <v>4</v>
      </c>
      <c r="F26" s="25">
        <v>11</v>
      </c>
      <c r="G26" s="22">
        <v>0</v>
      </c>
      <c r="H26" s="23">
        <v>4</v>
      </c>
      <c r="I26" s="25">
        <v>0</v>
      </c>
      <c r="J26" s="25">
        <v>1</v>
      </c>
      <c r="K26" s="22">
        <v>0</v>
      </c>
      <c r="L26" s="23">
        <v>0</v>
      </c>
      <c r="M26" s="25">
        <v>0</v>
      </c>
      <c r="N26" s="25">
        <v>0</v>
      </c>
      <c r="O26" s="22">
        <v>0</v>
      </c>
      <c r="P26" s="25">
        <v>0</v>
      </c>
      <c r="Q26" s="24">
        <v>101</v>
      </c>
    </row>
    <row r="27" spans="1:17" ht="13.5">
      <c r="A27" s="20" t="s">
        <v>297</v>
      </c>
      <c r="B27" s="21" t="s">
        <v>298</v>
      </c>
      <c r="C27" s="22">
        <v>2</v>
      </c>
      <c r="D27" s="23">
        <v>7</v>
      </c>
      <c r="E27" s="25">
        <v>3</v>
      </c>
      <c r="F27" s="25">
        <v>2</v>
      </c>
      <c r="G27" s="22">
        <v>0</v>
      </c>
      <c r="H27" s="23">
        <v>3</v>
      </c>
      <c r="I27" s="25">
        <v>0</v>
      </c>
      <c r="J27" s="25">
        <v>0</v>
      </c>
      <c r="K27" s="22">
        <v>0</v>
      </c>
      <c r="L27" s="23">
        <v>0</v>
      </c>
      <c r="M27" s="25">
        <v>0</v>
      </c>
      <c r="N27" s="25">
        <v>0</v>
      </c>
      <c r="O27" s="22">
        <v>0</v>
      </c>
      <c r="P27" s="25">
        <v>0</v>
      </c>
      <c r="Q27" s="24">
        <v>117</v>
      </c>
    </row>
    <row r="28" spans="1:17" ht="13.5">
      <c r="A28" s="20" t="s">
        <v>299</v>
      </c>
      <c r="B28" s="21" t="s">
        <v>300</v>
      </c>
      <c r="C28" s="22">
        <v>17</v>
      </c>
      <c r="D28" s="23">
        <v>29</v>
      </c>
      <c r="E28" s="25">
        <v>11</v>
      </c>
      <c r="F28" s="25">
        <v>18</v>
      </c>
      <c r="G28" s="22">
        <v>3</v>
      </c>
      <c r="H28" s="23">
        <v>5</v>
      </c>
      <c r="I28" s="25">
        <v>0</v>
      </c>
      <c r="J28" s="25">
        <v>4</v>
      </c>
      <c r="K28" s="22">
        <v>0</v>
      </c>
      <c r="L28" s="23">
        <v>0</v>
      </c>
      <c r="M28" s="25">
        <v>0</v>
      </c>
      <c r="N28" s="25">
        <v>0</v>
      </c>
      <c r="O28" s="22">
        <v>0</v>
      </c>
      <c r="P28" s="25">
        <v>0</v>
      </c>
      <c r="Q28" s="24">
        <v>214</v>
      </c>
    </row>
    <row r="29" spans="1:17" ht="13.5">
      <c r="A29" s="20" t="s">
        <v>301</v>
      </c>
      <c r="B29" s="21" t="s">
        <v>302</v>
      </c>
      <c r="C29" s="22">
        <v>1</v>
      </c>
      <c r="D29" s="23">
        <v>2</v>
      </c>
      <c r="E29" s="25">
        <v>1</v>
      </c>
      <c r="F29" s="25">
        <v>0</v>
      </c>
      <c r="G29" s="22">
        <v>0</v>
      </c>
      <c r="H29" s="23">
        <v>0</v>
      </c>
      <c r="I29" s="25">
        <v>0</v>
      </c>
      <c r="J29" s="25">
        <v>0</v>
      </c>
      <c r="K29" s="22">
        <v>0</v>
      </c>
      <c r="L29" s="23">
        <v>0</v>
      </c>
      <c r="M29" s="25">
        <v>0</v>
      </c>
      <c r="N29" s="25">
        <v>0</v>
      </c>
      <c r="O29" s="22">
        <v>0</v>
      </c>
      <c r="P29" s="25">
        <v>0</v>
      </c>
      <c r="Q29" s="24">
        <v>31</v>
      </c>
    </row>
    <row r="30" spans="1:17" ht="13.5">
      <c r="A30" s="20" t="s">
        <v>303</v>
      </c>
      <c r="B30" s="21" t="s">
        <v>304</v>
      </c>
      <c r="C30" s="22">
        <v>0</v>
      </c>
      <c r="D30" s="23">
        <v>0</v>
      </c>
      <c r="E30" s="25">
        <v>0</v>
      </c>
      <c r="F30" s="25">
        <v>0</v>
      </c>
      <c r="G30" s="22">
        <v>0</v>
      </c>
      <c r="H30" s="23">
        <v>0</v>
      </c>
      <c r="I30" s="25">
        <v>0</v>
      </c>
      <c r="J30" s="25">
        <v>0</v>
      </c>
      <c r="K30" s="22">
        <v>0</v>
      </c>
      <c r="L30" s="23">
        <v>0</v>
      </c>
      <c r="M30" s="25">
        <v>0</v>
      </c>
      <c r="N30" s="25">
        <v>0</v>
      </c>
      <c r="O30" s="22">
        <v>0</v>
      </c>
      <c r="P30" s="25">
        <v>0</v>
      </c>
      <c r="Q30" s="24">
        <v>15</v>
      </c>
    </row>
    <row r="31" spans="1:17" ht="13.5">
      <c r="A31" s="20" t="s">
        <v>305</v>
      </c>
      <c r="B31" s="21" t="s">
        <v>306</v>
      </c>
      <c r="C31" s="22">
        <v>9</v>
      </c>
      <c r="D31" s="23">
        <v>6</v>
      </c>
      <c r="E31" s="25">
        <v>3</v>
      </c>
      <c r="F31" s="25">
        <v>8</v>
      </c>
      <c r="G31" s="22">
        <v>2</v>
      </c>
      <c r="H31" s="23">
        <v>1</v>
      </c>
      <c r="I31" s="25">
        <v>0</v>
      </c>
      <c r="J31" s="25">
        <v>0</v>
      </c>
      <c r="K31" s="22">
        <v>0</v>
      </c>
      <c r="L31" s="23">
        <v>0</v>
      </c>
      <c r="M31" s="25">
        <v>0</v>
      </c>
      <c r="N31" s="25">
        <v>0</v>
      </c>
      <c r="O31" s="22">
        <v>0</v>
      </c>
      <c r="P31" s="25">
        <v>0</v>
      </c>
      <c r="Q31" s="24">
        <v>97</v>
      </c>
    </row>
    <row r="32" spans="1:17" ht="13.5">
      <c r="A32" s="20" t="s">
        <v>307</v>
      </c>
      <c r="B32" s="21" t="s">
        <v>308</v>
      </c>
      <c r="C32" s="22">
        <v>6</v>
      </c>
      <c r="D32" s="23">
        <v>4</v>
      </c>
      <c r="E32" s="25">
        <v>3</v>
      </c>
      <c r="F32" s="25">
        <v>4</v>
      </c>
      <c r="G32" s="22">
        <v>0</v>
      </c>
      <c r="H32" s="23">
        <v>0</v>
      </c>
      <c r="I32" s="25">
        <v>0</v>
      </c>
      <c r="J32" s="25">
        <v>0</v>
      </c>
      <c r="K32" s="22">
        <v>0</v>
      </c>
      <c r="L32" s="23">
        <v>0</v>
      </c>
      <c r="M32" s="25">
        <v>0</v>
      </c>
      <c r="N32" s="25">
        <v>0</v>
      </c>
      <c r="O32" s="22">
        <v>0</v>
      </c>
      <c r="P32" s="25">
        <v>0</v>
      </c>
      <c r="Q32" s="24">
        <v>611</v>
      </c>
    </row>
    <row r="33" spans="1:17" ht="13.5">
      <c r="A33" s="20" t="s">
        <v>309</v>
      </c>
      <c r="B33" s="21" t="s">
        <v>310</v>
      </c>
      <c r="C33" s="22">
        <v>0</v>
      </c>
      <c r="D33" s="23">
        <v>0</v>
      </c>
      <c r="E33" s="25">
        <v>0</v>
      </c>
      <c r="F33" s="25">
        <v>0</v>
      </c>
      <c r="G33" s="22">
        <v>0</v>
      </c>
      <c r="H33" s="23">
        <v>0</v>
      </c>
      <c r="I33" s="25">
        <v>0</v>
      </c>
      <c r="J33" s="25">
        <v>0</v>
      </c>
      <c r="K33" s="22">
        <v>0</v>
      </c>
      <c r="L33" s="23">
        <v>0</v>
      </c>
      <c r="M33" s="25">
        <v>0</v>
      </c>
      <c r="N33" s="25">
        <v>0</v>
      </c>
      <c r="O33" s="22">
        <v>0</v>
      </c>
      <c r="P33" s="25">
        <v>0</v>
      </c>
      <c r="Q33" s="24">
        <v>10</v>
      </c>
    </row>
    <row r="34" spans="1:17" ht="13.5">
      <c r="A34" s="20" t="s">
        <v>311</v>
      </c>
      <c r="B34" s="21" t="s">
        <v>312</v>
      </c>
      <c r="C34" s="22">
        <v>1</v>
      </c>
      <c r="D34" s="23">
        <v>6</v>
      </c>
      <c r="E34" s="25">
        <v>0</v>
      </c>
      <c r="F34" s="25">
        <v>3</v>
      </c>
      <c r="G34" s="22">
        <v>0</v>
      </c>
      <c r="H34" s="23">
        <v>2</v>
      </c>
      <c r="I34" s="25">
        <v>0</v>
      </c>
      <c r="J34" s="25">
        <v>1</v>
      </c>
      <c r="K34" s="22">
        <v>0</v>
      </c>
      <c r="L34" s="23">
        <v>1</v>
      </c>
      <c r="M34" s="25">
        <v>0</v>
      </c>
      <c r="N34" s="25">
        <v>0</v>
      </c>
      <c r="O34" s="22">
        <v>0</v>
      </c>
      <c r="P34" s="25">
        <v>0</v>
      </c>
      <c r="Q34" s="24">
        <v>90</v>
      </c>
    </row>
    <row r="35" spans="1:17" ht="13.5">
      <c r="A35" s="20" t="s">
        <v>313</v>
      </c>
      <c r="B35" s="21" t="s">
        <v>314</v>
      </c>
      <c r="C35" s="22">
        <f>SUM(その９!C36)</f>
        <v>0</v>
      </c>
      <c r="D35" s="23">
        <f>SUM(その９!D36)</f>
        <v>0</v>
      </c>
      <c r="E35" s="25">
        <f>SUM(その９!E36)</f>
        <v>0</v>
      </c>
      <c r="F35" s="25">
        <f>SUM(その９!F36)</f>
        <v>0</v>
      </c>
      <c r="G35" s="22">
        <f>SUM(その９!G36)</f>
        <v>0</v>
      </c>
      <c r="H35" s="23">
        <f>SUM(その９!H36)</f>
        <v>0</v>
      </c>
      <c r="I35" s="25">
        <f>SUM(その９!I36)</f>
        <v>0</v>
      </c>
      <c r="J35" s="25">
        <f>SUM(その９!J36)</f>
        <v>0</v>
      </c>
      <c r="K35" s="22">
        <f>SUM(その９!K36)</f>
        <v>0</v>
      </c>
      <c r="L35" s="23">
        <f>SUM(その９!L36)</f>
        <v>0</v>
      </c>
      <c r="M35" s="25">
        <f>SUM(その９!M36)</f>
        <v>0</v>
      </c>
      <c r="N35" s="25">
        <f>SUM(その９!N36)</f>
        <v>0</v>
      </c>
      <c r="O35" s="22">
        <f>SUM(その９!O36)</f>
        <v>0</v>
      </c>
      <c r="P35" s="25">
        <f>SUM(その９!P36)</f>
        <v>0</v>
      </c>
      <c r="Q35" s="24">
        <f>SUM(その９!Q36)</f>
        <v>0</v>
      </c>
    </row>
    <row r="36" spans="1:17" ht="13.5">
      <c r="A36" s="20" t="s">
        <v>315</v>
      </c>
      <c r="B36" s="21" t="s">
        <v>326</v>
      </c>
      <c r="C36" s="22">
        <v>0</v>
      </c>
      <c r="D36" s="23">
        <v>0</v>
      </c>
      <c r="E36" s="25">
        <v>0</v>
      </c>
      <c r="F36" s="25">
        <v>0</v>
      </c>
      <c r="G36" s="22">
        <v>0</v>
      </c>
      <c r="H36" s="23">
        <v>0</v>
      </c>
      <c r="I36" s="25">
        <v>0</v>
      </c>
      <c r="J36" s="25">
        <v>0</v>
      </c>
      <c r="K36" s="22">
        <v>0</v>
      </c>
      <c r="L36" s="23">
        <v>0</v>
      </c>
      <c r="M36" s="25">
        <v>0</v>
      </c>
      <c r="N36" s="25">
        <v>0</v>
      </c>
      <c r="O36" s="22">
        <v>0</v>
      </c>
      <c r="P36" s="25">
        <v>0</v>
      </c>
      <c r="Q36" s="24">
        <v>0</v>
      </c>
    </row>
    <row r="37" spans="1:17" ht="14.25" thickBot="1">
      <c r="A37" s="26"/>
      <c r="B37" s="27"/>
      <c r="C37" s="28"/>
      <c r="D37" s="29"/>
      <c r="E37" s="28"/>
      <c r="F37" s="29"/>
      <c r="G37" s="28"/>
      <c r="H37" s="29"/>
      <c r="I37" s="28"/>
      <c r="J37" s="29"/>
      <c r="K37" s="28"/>
      <c r="L37" s="29"/>
      <c r="M37" s="28"/>
      <c r="N37" s="29"/>
      <c r="O37" s="28"/>
      <c r="P37" s="30"/>
      <c r="Q37" s="31"/>
    </row>
  </sheetData>
  <sheetProtection/>
  <mergeCells count="9">
    <mergeCell ref="O1:P1"/>
    <mergeCell ref="C1:D1"/>
    <mergeCell ref="E1:F1"/>
    <mergeCell ref="G1:H1"/>
    <mergeCell ref="I1:J1"/>
    <mergeCell ref="A1:A2"/>
    <mergeCell ref="B1:B2"/>
    <mergeCell ref="K1:L1"/>
    <mergeCell ref="M1:N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Ｐ明朝,標準"&amp;14第１３表　　死亡数・死因簡単分類・性・年齢（５歳階級）別　　　（その９）&amp;R平成１９年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2009-03-19T07:48:02Z</cp:lastPrinted>
  <dcterms:created xsi:type="dcterms:W3CDTF">1999-10-13T00:50:39Z</dcterms:created>
  <dcterms:modified xsi:type="dcterms:W3CDTF">2009-07-17T10:43:59Z</dcterms:modified>
  <cp:category/>
  <cp:version/>
  <cp:contentType/>
  <cp:contentStatus/>
</cp:coreProperties>
</file>