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その１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<sst xmlns="http://schemas.openxmlformats.org/spreadsheetml/2006/main" count="63" uniqueCount="62">
  <si>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～</t>
  </si>
  <si>
    <t>診療所数</t>
  </si>
  <si>
    <t>計</t>
  </si>
  <si>
    <t>病床数</t>
  </si>
  <si>
    <t>床</t>
  </si>
  <si>
    <t>以</t>
  </si>
  <si>
    <t>上</t>
  </si>
  <si>
    <t>宮城県</t>
  </si>
  <si>
    <t>市部</t>
  </si>
  <si>
    <t>郡部</t>
  </si>
  <si>
    <t>仙台市計</t>
  </si>
  <si>
    <t>青葉区</t>
  </si>
  <si>
    <t>宮城野区</t>
  </si>
  <si>
    <t>若林区</t>
  </si>
  <si>
    <t>太白区</t>
  </si>
  <si>
    <t>泉区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</si>
  <si>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</si>
  <si>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</si>
  <si>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</si>
  <si>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</si>
  <si>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</si>
  <si>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</si>
  <si>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</si>
  <si>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</si>
  <si>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</si>
  <si>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</si>
  <si>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</si>
  <si>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</si>
  <si>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</si>
  <si>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</si>
  <si>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</si>
  <si>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</si>
  <si>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</si>
  <si>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</si>
  <si>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</si>
  <si>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</si>
  <si>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</si>
  <si>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</si>
  <si>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</si>
  <si>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</si>
  <si>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</si>
  <si>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桶谷町</t>
  </si>
  <si>
    <t>美里町</t>
  </si>
  <si>
    <t>気仙沼保健所計</t>
  </si>
  <si>
    <t>気仙沼市</t>
  </si>
  <si>
    <t>本吉町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</si>
  <si>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</si>
  <si>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</si>
  <si>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</si>
  <si>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</si>
  <si>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</si>
  <si>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</si>
  <si>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</si>
  <si>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</si>
  <si>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</si>
  <si>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</si>
  <si>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</si>
  <si>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</si>
  <si>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</si>
  <si>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</si>
  <si>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</si>
  <si>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うち有床診療所数
病床規模別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</si>
</sst>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19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1" fontId="3" fillId="0" borderId="15" xfId="0" applyNumberFormat="1" applyFont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41" fontId="3" fillId="0" borderId="19" xfId="0" applyNumberFormat="1" applyFont="1" applyBorder="1" applyAlignment="1">
      <alignment horizontal="right" vertical="center"/>
    </xf>
    <xf numFmtId="41" fontId="3" fillId="0" borderId="13" xfId="0" applyNumberFormat="1" applyFont="1" applyBorder="1" applyAlignment="1">
      <alignment horizontal="right" vertical="center"/>
    </xf>
    <xf numFmtId="41" fontId="3" fillId="0" borderId="20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distributed" textRotation="255"/>
    </xf>
    <xf numFmtId="0" fontId="3" fillId="0" borderId="14" xfId="0" applyFont="1" applyBorder="1" applyAlignment="1">
      <alignment horizontal="center" vertical="distributed" textRotation="255"/>
    </xf>
    <xf numFmtId="0" fontId="3" fillId="0" borderId="18" xfId="0" applyFont="1" applyBorder="1" applyAlignment="1">
      <alignment horizontal="center" vertical="distributed" textRotation="255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distributed" textRotation="255"/>
    </xf>
    <xf numFmtId="0" fontId="3" fillId="0" borderId="13" xfId="0" applyFont="1" applyBorder="1" applyAlignment="1">
      <alignment horizontal="center" vertical="distributed" textRotation="255"/>
    </xf>
    <xf numFmtId="0" fontId="3" fillId="0" borderId="14" xfId="0" applyFont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selection activeCell="J10" sqref="J10"/>
    </sheetView>
  </sheetViews>
  <sheetFormatPr defaultColWidth="9.00390625" defaultRowHeight="13.5"/>
  <cols>
    <col min="1" max="2" width="2.125" style="1" customWidth="1"/>
    <col min="3" max="3" width="7.625" style="1" customWidth="1"/>
    <col min="4" max="8" width="6.50390625" style="1" customWidth="1"/>
    <col min="9" max="9" width="4.625" style="1" customWidth="1"/>
    <col min="10" max="16384" width="9.00390625" style="1" customWidth="1"/>
  </cols>
  <sheetData>
    <row r="1" spans="1:8" ht="24" customHeight="1">
      <c r="A1" s="12"/>
      <c r="B1" s="13"/>
      <c r="C1" s="14"/>
      <c r="D1" s="42" t="s">
        <v>1</v>
      </c>
      <c r="E1" s="39" t="s">
        <v>61</v>
      </c>
      <c r="F1" s="40"/>
      <c r="G1" s="41"/>
      <c r="H1" s="15"/>
    </row>
    <row r="2" spans="1:8" ht="11.25" customHeight="1">
      <c r="A2" s="16"/>
      <c r="B2" s="2"/>
      <c r="C2" s="3"/>
      <c r="D2" s="43"/>
      <c r="E2" s="38" t="s">
        <v>2</v>
      </c>
      <c r="F2" s="6">
        <v>1</v>
      </c>
      <c r="G2" s="6">
        <v>10</v>
      </c>
      <c r="H2" s="36" t="s">
        <v>3</v>
      </c>
    </row>
    <row r="3" spans="1:8" ht="11.25" customHeight="1">
      <c r="A3" s="16"/>
      <c r="B3" s="2"/>
      <c r="C3" s="3"/>
      <c r="D3" s="43"/>
      <c r="E3" s="36"/>
      <c r="F3" s="7" t="s">
        <v>0</v>
      </c>
      <c r="G3" s="7" t="s">
        <v>4</v>
      </c>
      <c r="H3" s="36"/>
    </row>
    <row r="4" spans="1:8" ht="11.25" customHeight="1">
      <c r="A4" s="16"/>
      <c r="B4" s="2"/>
      <c r="C4" s="3"/>
      <c r="D4" s="43"/>
      <c r="E4" s="36"/>
      <c r="F4" s="6">
        <v>9</v>
      </c>
      <c r="G4" s="7" t="s">
        <v>5</v>
      </c>
      <c r="H4" s="36"/>
    </row>
    <row r="5" spans="1:8" ht="11.25" customHeight="1">
      <c r="A5" s="17"/>
      <c r="B5" s="4"/>
      <c r="C5" s="5"/>
      <c r="D5" s="44"/>
      <c r="E5" s="37"/>
      <c r="F5" s="8" t="s">
        <v>4</v>
      </c>
      <c r="G5" s="9" t="s">
        <v>6</v>
      </c>
      <c r="H5" s="37"/>
    </row>
    <row r="6" spans="1:10" ht="10.5" customHeight="1">
      <c r="A6" s="19"/>
      <c r="B6" s="20"/>
      <c r="C6" s="20"/>
      <c r="D6" s="25"/>
      <c r="E6" s="26"/>
      <c r="F6" s="25"/>
      <c r="G6" s="26"/>
      <c r="H6" s="26"/>
      <c r="I6" s="24"/>
      <c r="J6" s="23"/>
    </row>
    <row r="7" spans="1:10" ht="10.5" customHeight="1">
      <c r="A7" s="31" t="s">
        <v>7</v>
      </c>
      <c r="B7" s="32"/>
      <c r="C7" s="33"/>
      <c r="D7" s="27">
        <f>SUM(D11,D18,D23,D41,D48,D53,D64,D67,)</f>
        <v>1590</v>
      </c>
      <c r="E7" s="28">
        <f>SUM(E11,E18,E23,E41,E48,E53,E64,E67,)</f>
        <v>232</v>
      </c>
      <c r="F7" s="27">
        <f>SUM(F11,F18,F23,F41,F48,F53,F64,F67,)</f>
        <v>71</v>
      </c>
      <c r="G7" s="27">
        <f>SUM(G11,G18,G23,G41,G48,G53,G64,G67,)</f>
        <v>161</v>
      </c>
      <c r="H7" s="28">
        <f>SUM(H11,H18,H23,H41,H48,H53,H64,H67,)</f>
        <v>3064</v>
      </c>
      <c r="I7" s="24"/>
      <c r="J7" s="23"/>
    </row>
    <row r="8" spans="1:10" ht="10.5" customHeight="1">
      <c r="A8" s="31" t="s">
        <v>8</v>
      </c>
      <c r="B8" s="32"/>
      <c r="C8" s="33"/>
      <c r="D8" s="27">
        <f>SUM(D11,D19,D20,D25,D26,D31,D32,D42,D49,D54,D55,D65,D68,)</f>
        <v>1377</v>
      </c>
      <c r="E8" s="28">
        <f>SUM(E11,E19,E20,E25,E26,E31,E32,E42,E49,E54,E55,E65,E68,)</f>
        <v>194</v>
      </c>
      <c r="F8" s="27">
        <f>SUM(F11,F19,F20,F25,F26,F31,F32,F42,F49,F54,F55,F65,F68,)</f>
        <v>61</v>
      </c>
      <c r="G8" s="27">
        <f>SUM(G11,G19,G20,G25,G26,G31,G32,G42,G49,G54,G55,G65,G68,)</f>
        <v>133</v>
      </c>
      <c r="H8" s="28">
        <f>SUM(H11,H19,H20,H25,H26,H31,H32,H42,H49,H54,H55,H65,H68,)</f>
        <v>2508</v>
      </c>
      <c r="I8" s="24"/>
      <c r="J8" s="23"/>
    </row>
    <row r="9" spans="1:10" ht="10.5" customHeight="1">
      <c r="A9" s="31" t="s">
        <v>9</v>
      </c>
      <c r="B9" s="32"/>
      <c r="C9" s="33"/>
      <c r="D9" s="27">
        <f>SUM(D7-D8)</f>
        <v>213</v>
      </c>
      <c r="E9" s="28">
        <f>SUM(E7-E8)</f>
        <v>38</v>
      </c>
      <c r="F9" s="27">
        <f>SUM(F7-F8)</f>
        <v>10</v>
      </c>
      <c r="G9" s="27">
        <f>SUM(G7-G8)</f>
        <v>28</v>
      </c>
      <c r="H9" s="28">
        <f>SUM(H7-H8)</f>
        <v>556</v>
      </c>
      <c r="I9" s="24"/>
      <c r="J9" s="23"/>
    </row>
    <row r="10" spans="1:10" ht="10.5" customHeight="1">
      <c r="A10" s="18"/>
      <c r="B10" s="10"/>
      <c r="C10" s="10"/>
      <c r="D10" s="27"/>
      <c r="E10" s="28"/>
      <c r="F10" s="27"/>
      <c r="G10" s="28"/>
      <c r="H10" s="28"/>
      <c r="I10" s="24"/>
      <c r="J10" s="23"/>
    </row>
    <row r="11" spans="1:10" ht="10.5" customHeight="1">
      <c r="A11" s="31" t="s">
        <v>10</v>
      </c>
      <c r="B11" s="32"/>
      <c r="C11" s="33"/>
      <c r="D11" s="27">
        <f>SUM(D12,D13,D14,D15,D16,)</f>
        <v>852</v>
      </c>
      <c r="E11" s="28">
        <f>SUM(E12,E13,E14,E15,E16,)</f>
        <v>88</v>
      </c>
      <c r="F11" s="27">
        <f>SUM(F12,F13,F14,F15,F16,)</f>
        <v>35</v>
      </c>
      <c r="G11" s="27">
        <f>SUM(G12,G13,G14,G15,G16,)</f>
        <v>53</v>
      </c>
      <c r="H11" s="28">
        <f>SUM(H12,H13,H14,H15,H16,)</f>
        <v>1023</v>
      </c>
      <c r="I11" s="24"/>
      <c r="J11" s="23"/>
    </row>
    <row r="12" spans="1:10" ht="10.5" customHeight="1">
      <c r="A12" s="18"/>
      <c r="B12" s="10"/>
      <c r="C12" s="10" t="s">
        <v>11</v>
      </c>
      <c r="D12" s="27">
        <v>360</v>
      </c>
      <c r="E12" s="28">
        <f>SUM(F12:G12)</f>
        <v>33</v>
      </c>
      <c r="F12" s="27">
        <v>10</v>
      </c>
      <c r="G12" s="28">
        <v>23</v>
      </c>
      <c r="H12" s="28">
        <v>405</v>
      </c>
      <c r="I12" s="24"/>
      <c r="J12" s="23"/>
    </row>
    <row r="13" spans="1:10" ht="10.5" customHeight="1">
      <c r="A13" s="18"/>
      <c r="B13" s="10"/>
      <c r="C13" s="10" t="s">
        <v>12</v>
      </c>
      <c r="D13" s="27">
        <v>123</v>
      </c>
      <c r="E13" s="28">
        <f>SUM(F13:G13)</f>
        <v>12</v>
      </c>
      <c r="F13" s="27">
        <v>6</v>
      </c>
      <c r="G13" s="28">
        <v>6</v>
      </c>
      <c r="H13" s="28">
        <v>118</v>
      </c>
      <c r="I13" s="24"/>
      <c r="J13" s="23"/>
    </row>
    <row r="14" spans="1:10" ht="10.5" customHeight="1">
      <c r="A14" s="18"/>
      <c r="B14" s="10"/>
      <c r="C14" s="10" t="s">
        <v>13</v>
      </c>
      <c r="D14" s="27">
        <v>94</v>
      </c>
      <c r="E14" s="28">
        <f>SUM(F14:G14)</f>
        <v>6</v>
      </c>
      <c r="F14" s="27">
        <v>2</v>
      </c>
      <c r="G14" s="28">
        <v>4</v>
      </c>
      <c r="H14" s="28">
        <v>72</v>
      </c>
      <c r="I14" s="24"/>
      <c r="J14" s="23"/>
    </row>
    <row r="15" spans="1:10" ht="10.5" customHeight="1">
      <c r="A15" s="18"/>
      <c r="B15" s="10"/>
      <c r="C15" s="10" t="s">
        <v>14</v>
      </c>
      <c r="D15" s="27">
        <v>128</v>
      </c>
      <c r="E15" s="28">
        <f>SUM(F15:G15)</f>
        <v>16</v>
      </c>
      <c r="F15" s="27">
        <v>6</v>
      </c>
      <c r="G15" s="28">
        <v>10</v>
      </c>
      <c r="H15" s="28">
        <v>197</v>
      </c>
      <c r="I15" s="24"/>
      <c r="J15" s="23"/>
    </row>
    <row r="16" spans="1:10" ht="10.5" customHeight="1">
      <c r="A16" s="18"/>
      <c r="B16" s="10"/>
      <c r="C16" s="10" t="s">
        <v>15</v>
      </c>
      <c r="D16" s="27">
        <v>147</v>
      </c>
      <c r="E16" s="28">
        <f>SUM(F16:G16)</f>
        <v>21</v>
      </c>
      <c r="F16" s="27">
        <v>11</v>
      </c>
      <c r="G16" s="28">
        <v>10</v>
      </c>
      <c r="H16" s="28">
        <v>231</v>
      </c>
      <c r="I16" s="24"/>
      <c r="J16" s="23"/>
    </row>
    <row r="17" spans="1:10" ht="10.5" customHeight="1">
      <c r="A17" s="18"/>
      <c r="B17" s="10"/>
      <c r="C17" s="10"/>
      <c r="D17" s="27"/>
      <c r="E17" s="28"/>
      <c r="F17" s="27"/>
      <c r="G17" s="28"/>
      <c r="H17" s="28"/>
      <c r="I17" s="24"/>
      <c r="J17" s="23"/>
    </row>
    <row r="18" spans="1:10" ht="10.5" customHeight="1">
      <c r="A18" s="31" t="s">
        <v>16</v>
      </c>
      <c r="B18" s="32"/>
      <c r="C18" s="33"/>
      <c r="D18" s="27">
        <f>SUM(D19,D20,D21,)</f>
        <v>129</v>
      </c>
      <c r="E18" s="28">
        <f>SUM(E19,E20,E21,)</f>
        <v>27</v>
      </c>
      <c r="F18" s="27">
        <f>SUM(F19,F20,F21,)</f>
        <v>7</v>
      </c>
      <c r="G18" s="27">
        <f>SUM(G19,G20,G21,)</f>
        <v>20</v>
      </c>
      <c r="H18" s="28">
        <f>SUM(H19,H20,H21,)</f>
        <v>378</v>
      </c>
      <c r="I18" s="24"/>
      <c r="J18" s="23"/>
    </row>
    <row r="19" spans="1:10" ht="10.5" customHeight="1">
      <c r="A19" s="18"/>
      <c r="B19" s="10"/>
      <c r="C19" s="10" t="s">
        <v>17</v>
      </c>
      <c r="D19" s="27">
        <v>103</v>
      </c>
      <c r="E19" s="28">
        <f>SUM(F19:G19)</f>
        <v>21</v>
      </c>
      <c r="F19" s="27">
        <v>6</v>
      </c>
      <c r="G19" s="28">
        <v>15</v>
      </c>
      <c r="H19" s="28">
        <v>291</v>
      </c>
      <c r="I19" s="24"/>
      <c r="J19" s="23"/>
    </row>
    <row r="20" spans="1:10" ht="10.5" customHeight="1">
      <c r="A20" s="18"/>
      <c r="B20" s="10"/>
      <c r="C20" s="10" t="s">
        <v>18</v>
      </c>
      <c r="D20" s="27">
        <v>22</v>
      </c>
      <c r="E20" s="28">
        <f>SUM(F20:G20)</f>
        <v>6</v>
      </c>
      <c r="F20" s="27">
        <v>1</v>
      </c>
      <c r="G20" s="28">
        <v>5</v>
      </c>
      <c r="H20" s="28">
        <v>87</v>
      </c>
      <c r="I20" s="24"/>
      <c r="J20" s="23"/>
    </row>
    <row r="21" spans="1:10" ht="10.5" customHeight="1">
      <c r="A21" s="18"/>
      <c r="B21" s="10"/>
      <c r="C21" s="10" t="s">
        <v>19</v>
      </c>
      <c r="D21" s="27">
        <v>4</v>
      </c>
      <c r="E21" s="28">
        <f>SUM(F21:G21)</f>
        <v>0</v>
      </c>
      <c r="F21" s="27">
        <v>0</v>
      </c>
      <c r="G21" s="28">
        <v>0</v>
      </c>
      <c r="H21" s="28">
        <v>0</v>
      </c>
      <c r="I21" s="24"/>
      <c r="J21" s="23"/>
    </row>
    <row r="22" spans="1:10" ht="10.5" customHeight="1">
      <c r="A22" s="18"/>
      <c r="B22" s="10"/>
      <c r="C22" s="10"/>
      <c r="D22" s="27"/>
      <c r="E22" s="28"/>
      <c r="F22" s="27"/>
      <c r="G22" s="28"/>
      <c r="H22" s="28"/>
      <c r="I22" s="24"/>
      <c r="J22" s="23"/>
    </row>
    <row r="23" spans="1:10" ht="10.5" customHeight="1">
      <c r="A23" s="31" t="s">
        <v>20</v>
      </c>
      <c r="B23" s="32"/>
      <c r="C23" s="33"/>
      <c r="D23" s="27">
        <f>SUM(D25,D26,D27,D28,D29,D31,D32,D33,D34,D36,D37,D38,D39,)</f>
        <v>249</v>
      </c>
      <c r="E23" s="28">
        <f>SUM(E25,E26,E27,E28,E29,E31,E32,E33,E34,E36,E37,E38,E39,)</f>
        <v>51</v>
      </c>
      <c r="F23" s="27">
        <f>SUM(F25,F26,F27,F28,F29,F31,F32,F33,F34,F36,F37,F38,F39,)</f>
        <v>14</v>
      </c>
      <c r="G23" s="28">
        <f>SUM(G25,G26,G27,G28,G29,G31,G32,G33,G34,G36,G37,G38,G39,)</f>
        <v>37</v>
      </c>
      <c r="H23" s="28">
        <f>SUM(H25,H26,H27,H28,H29,H31,H32,H33,H34,H36,H37,H38,H39,)</f>
        <v>715</v>
      </c>
      <c r="I23" s="24"/>
      <c r="J23" s="23"/>
    </row>
    <row r="24" spans="1:10" ht="10.5" customHeight="1">
      <c r="A24" s="18"/>
      <c r="B24" s="34" t="s">
        <v>21</v>
      </c>
      <c r="C24" s="35"/>
      <c r="D24" s="27">
        <f>SUM(D25,D26,D27,D28,D29,)</f>
        <v>111</v>
      </c>
      <c r="E24" s="28">
        <f>SUM(E25,E26,E27,E28,E29,)</f>
        <v>24</v>
      </c>
      <c r="F24" s="27">
        <f>SUM(F25,F26,F27,F28,F29,)</f>
        <v>6</v>
      </c>
      <c r="G24" s="28">
        <f>SUM(G25,G26,G27,G28,G29,)</f>
        <v>18</v>
      </c>
      <c r="H24" s="28">
        <f>SUM(H25,H26,H27,H28,H29,)</f>
        <v>318</v>
      </c>
      <c r="I24" s="24"/>
      <c r="J24" s="23"/>
    </row>
    <row r="25" spans="1:10" ht="10.5" customHeight="1">
      <c r="A25" s="18"/>
      <c r="B25" s="10"/>
      <c r="C25" s="10" t="s">
        <v>22</v>
      </c>
      <c r="D25" s="27">
        <v>45</v>
      </c>
      <c r="E25" s="28">
        <f>SUM(F25:G25)</f>
        <v>12</v>
      </c>
      <c r="F25" s="27">
        <v>3</v>
      </c>
      <c r="G25" s="28">
        <v>9</v>
      </c>
      <c r="H25" s="28">
        <v>164</v>
      </c>
      <c r="I25" s="24"/>
      <c r="J25" s="23"/>
    </row>
    <row r="26" spans="1:10" ht="10.5" customHeight="1">
      <c r="A26" s="18"/>
      <c r="B26" s="10"/>
      <c r="C26" s="10" t="s">
        <v>23</v>
      </c>
      <c r="D26" s="27">
        <v>36</v>
      </c>
      <c r="E26" s="28">
        <f>SUM(F26:G26)</f>
        <v>8</v>
      </c>
      <c r="F26" s="27">
        <v>2</v>
      </c>
      <c r="G26" s="28">
        <v>6</v>
      </c>
      <c r="H26" s="28">
        <v>97</v>
      </c>
      <c r="I26" s="24"/>
      <c r="J26" s="23"/>
    </row>
    <row r="27" spans="1:10" ht="10.5" customHeight="1">
      <c r="A27" s="18"/>
      <c r="B27" s="10"/>
      <c r="C27" s="10" t="s">
        <v>24</v>
      </c>
      <c r="D27" s="27">
        <v>5</v>
      </c>
      <c r="E27" s="28">
        <f>SUM(F27:G27)</f>
        <v>0</v>
      </c>
      <c r="F27" s="27">
        <v>0</v>
      </c>
      <c r="G27" s="28">
        <v>0</v>
      </c>
      <c r="H27" s="28">
        <v>0</v>
      </c>
      <c r="I27" s="24"/>
      <c r="J27" s="23"/>
    </row>
    <row r="28" spans="1:10" ht="10.5" customHeight="1">
      <c r="A28" s="18"/>
      <c r="B28" s="10"/>
      <c r="C28" s="10" t="s">
        <v>25</v>
      </c>
      <c r="D28" s="27">
        <v>8</v>
      </c>
      <c r="E28" s="28">
        <f>SUM(F28:G28)</f>
        <v>0</v>
      </c>
      <c r="F28" s="27">
        <v>0</v>
      </c>
      <c r="G28" s="28">
        <v>0</v>
      </c>
      <c r="H28" s="28">
        <v>0</v>
      </c>
      <c r="I28" s="24"/>
      <c r="J28" s="23"/>
    </row>
    <row r="29" spans="1:10" ht="10.5" customHeight="1">
      <c r="A29" s="18"/>
      <c r="B29" s="10"/>
      <c r="C29" s="10" t="s">
        <v>26</v>
      </c>
      <c r="D29" s="27">
        <v>17</v>
      </c>
      <c r="E29" s="28">
        <f>SUM(F29:G29)</f>
        <v>4</v>
      </c>
      <c r="F29" s="27">
        <v>1</v>
      </c>
      <c r="G29" s="28">
        <v>3</v>
      </c>
      <c r="H29" s="28">
        <v>57</v>
      </c>
      <c r="I29" s="24"/>
      <c r="J29" s="23"/>
    </row>
    <row r="30" spans="1:10" ht="10.5" customHeight="1">
      <c r="A30" s="18"/>
      <c r="B30" s="34" t="s">
        <v>27</v>
      </c>
      <c r="C30" s="35"/>
      <c r="D30" s="27">
        <f>SUM(D31,D32,D33,D34,)</f>
        <v>101</v>
      </c>
      <c r="E30" s="28">
        <f>SUM(E31,E32,E33,E34,)</f>
        <v>19</v>
      </c>
      <c r="F30" s="27">
        <f>SUM(F31,F32,F33,F34,)</f>
        <v>6</v>
      </c>
      <c r="G30" s="27">
        <f>SUM(G31,G32,G33,G34,)</f>
        <v>13</v>
      </c>
      <c r="H30" s="28">
        <f>SUM(H31,H32,H33,H34,)</f>
        <v>275</v>
      </c>
      <c r="I30" s="24"/>
      <c r="J30" s="23"/>
    </row>
    <row r="31" spans="1:10" ht="10.5" customHeight="1">
      <c r="A31" s="18"/>
      <c r="B31" s="10"/>
      <c r="C31" s="10" t="s">
        <v>28</v>
      </c>
      <c r="D31" s="27">
        <v>45</v>
      </c>
      <c r="E31" s="28">
        <f>SUM(F31:G31)</f>
        <v>4</v>
      </c>
      <c r="F31" s="27">
        <v>2</v>
      </c>
      <c r="G31" s="27">
        <v>2</v>
      </c>
      <c r="H31" s="28">
        <v>45</v>
      </c>
      <c r="I31" s="24"/>
      <c r="J31" s="23"/>
    </row>
    <row r="32" spans="1:10" ht="10.5" customHeight="1">
      <c r="A32" s="18"/>
      <c r="B32" s="10"/>
      <c r="C32" s="10" t="s">
        <v>29</v>
      </c>
      <c r="D32" s="27">
        <v>25</v>
      </c>
      <c r="E32" s="28">
        <f>SUM(F32:G32)</f>
        <v>6</v>
      </c>
      <c r="F32" s="27">
        <v>1</v>
      </c>
      <c r="G32" s="28">
        <v>5</v>
      </c>
      <c r="H32" s="28">
        <v>102</v>
      </c>
      <c r="I32" s="24"/>
      <c r="J32" s="23"/>
    </row>
    <row r="33" spans="1:10" ht="10.5" customHeight="1">
      <c r="A33" s="18"/>
      <c r="B33" s="10"/>
      <c r="C33" s="10" t="s">
        <v>30</v>
      </c>
      <c r="D33" s="27">
        <v>25</v>
      </c>
      <c r="E33" s="28">
        <f>SUM(F33:G33)</f>
        <v>7</v>
      </c>
      <c r="F33" s="27">
        <v>2</v>
      </c>
      <c r="G33" s="28">
        <v>5</v>
      </c>
      <c r="H33" s="28">
        <v>106</v>
      </c>
      <c r="I33" s="24"/>
      <c r="J33" s="23"/>
    </row>
    <row r="34" spans="1:10" ht="10.5" customHeight="1">
      <c r="A34" s="18"/>
      <c r="B34" s="10"/>
      <c r="C34" s="10" t="s">
        <v>31</v>
      </c>
      <c r="D34" s="27">
        <v>6</v>
      </c>
      <c r="E34" s="28">
        <f>SUM(F34:G34)</f>
        <v>2</v>
      </c>
      <c r="F34" s="27">
        <v>1</v>
      </c>
      <c r="G34" s="28">
        <v>1</v>
      </c>
      <c r="H34" s="28">
        <v>22</v>
      </c>
      <c r="I34" s="24"/>
      <c r="J34" s="23"/>
    </row>
    <row r="35" spans="1:10" ht="10.5" customHeight="1">
      <c r="A35" s="18"/>
      <c r="B35" s="34" t="s">
        <v>32</v>
      </c>
      <c r="C35" s="35"/>
      <c r="D35" s="27">
        <f>SUM(D36,D37,D38,D39,)</f>
        <v>37</v>
      </c>
      <c r="E35" s="28">
        <f>SUM(E36,E37,E38,E39,)</f>
        <v>8</v>
      </c>
      <c r="F35" s="27">
        <f>SUM(F36,F37,F38,F39,)</f>
        <v>2</v>
      </c>
      <c r="G35" s="28">
        <f>SUM(G36,G37,G38,G39,)</f>
        <v>6</v>
      </c>
      <c r="H35" s="28">
        <f>SUM(H36,H37,H38,H39,)</f>
        <v>122</v>
      </c>
      <c r="I35" s="24"/>
      <c r="J35" s="23"/>
    </row>
    <row r="36" spans="1:10" ht="10.5" customHeight="1">
      <c r="A36" s="18"/>
      <c r="B36" s="10"/>
      <c r="C36" s="10" t="s">
        <v>33</v>
      </c>
      <c r="D36" s="27">
        <v>13</v>
      </c>
      <c r="E36" s="28">
        <f>SUM(F36:G36)</f>
        <v>4</v>
      </c>
      <c r="F36" s="27">
        <v>2</v>
      </c>
      <c r="G36" s="28">
        <v>2</v>
      </c>
      <c r="H36" s="28">
        <v>47</v>
      </c>
      <c r="I36" s="24"/>
      <c r="J36" s="23"/>
    </row>
    <row r="37" spans="1:10" ht="10.5" customHeight="1">
      <c r="A37" s="18"/>
      <c r="B37" s="10"/>
      <c r="C37" s="10" t="s">
        <v>34</v>
      </c>
      <c r="D37" s="27">
        <v>2</v>
      </c>
      <c r="E37" s="28">
        <f>SUM(F37:G37)</f>
        <v>1</v>
      </c>
      <c r="F37" s="27">
        <v>0</v>
      </c>
      <c r="G37" s="27">
        <v>1</v>
      </c>
      <c r="H37" s="28">
        <v>19</v>
      </c>
      <c r="I37" s="24"/>
      <c r="J37" s="23"/>
    </row>
    <row r="38" spans="1:10" ht="10.5" customHeight="1">
      <c r="A38" s="18"/>
      <c r="B38" s="10"/>
      <c r="C38" s="10" t="s">
        <v>35</v>
      </c>
      <c r="D38" s="27">
        <v>19</v>
      </c>
      <c r="E38" s="28">
        <f>SUM(F38:G38)</f>
        <v>3</v>
      </c>
      <c r="F38" s="27">
        <v>0</v>
      </c>
      <c r="G38" s="28">
        <v>3</v>
      </c>
      <c r="H38" s="28">
        <v>56</v>
      </c>
      <c r="I38" s="24"/>
      <c r="J38" s="23"/>
    </row>
    <row r="39" spans="1:10" ht="10.5" customHeight="1">
      <c r="A39" s="18"/>
      <c r="B39" s="10"/>
      <c r="C39" s="10" t="s">
        <v>36</v>
      </c>
      <c r="D39" s="27">
        <v>3</v>
      </c>
      <c r="E39" s="28">
        <f>SUM(F39:G39)</f>
        <v>0</v>
      </c>
      <c r="F39" s="27">
        <v>0</v>
      </c>
      <c r="G39" s="28">
        <v>0</v>
      </c>
      <c r="H39" s="28">
        <v>0</v>
      </c>
      <c r="I39" s="24"/>
      <c r="J39" s="23"/>
    </row>
    <row r="40" spans="1:10" ht="10.5" customHeight="1">
      <c r="A40" s="18"/>
      <c r="B40" s="10"/>
      <c r="C40" s="10"/>
      <c r="D40" s="27"/>
      <c r="E40" s="28"/>
      <c r="F40" s="27"/>
      <c r="G40" s="28"/>
      <c r="H40" s="28"/>
      <c r="I40" s="24"/>
      <c r="J40" s="23"/>
    </row>
    <row r="41" spans="1:10" ht="10.5" customHeight="1">
      <c r="A41" s="31" t="s">
        <v>37</v>
      </c>
      <c r="B41" s="32"/>
      <c r="C41" s="33"/>
      <c r="D41" s="27">
        <f>SUM(D42,D43,D44,D45,D46,)</f>
        <v>118</v>
      </c>
      <c r="E41" s="28">
        <f>SUM(E42,E43,E44,E45,E46,)</f>
        <v>23</v>
      </c>
      <c r="F41" s="27">
        <f>SUM(F42,F43,F44,F45,F46,)</f>
        <v>4</v>
      </c>
      <c r="G41" s="28">
        <f>SUM(G42,G43,G44,G45,G46,)</f>
        <v>19</v>
      </c>
      <c r="H41" s="28">
        <f>SUM(H42,H43,H44,H45,H46,)</f>
        <v>340</v>
      </c>
      <c r="I41" s="24"/>
      <c r="J41" s="23"/>
    </row>
    <row r="42" spans="1:10" ht="10.5" customHeight="1">
      <c r="A42" s="18"/>
      <c r="B42" s="10"/>
      <c r="C42" s="10" t="s">
        <v>38</v>
      </c>
      <c r="D42" s="27">
        <v>84</v>
      </c>
      <c r="E42" s="28">
        <f>SUM(F42:G42)</f>
        <v>16</v>
      </c>
      <c r="F42" s="27">
        <v>3</v>
      </c>
      <c r="G42" s="27">
        <v>13</v>
      </c>
      <c r="H42" s="28">
        <v>229</v>
      </c>
      <c r="I42" s="24"/>
      <c r="J42" s="23"/>
    </row>
    <row r="43" spans="1:10" ht="10.5" customHeight="1">
      <c r="A43" s="18"/>
      <c r="B43" s="10"/>
      <c r="C43" s="10" t="s">
        <v>39</v>
      </c>
      <c r="D43" s="27">
        <v>0</v>
      </c>
      <c r="E43" s="28">
        <f>SUM(F43:G43)</f>
        <v>0</v>
      </c>
      <c r="F43" s="27">
        <v>0</v>
      </c>
      <c r="G43" s="28">
        <v>0</v>
      </c>
      <c r="H43" s="28">
        <v>0</v>
      </c>
      <c r="I43" s="24"/>
      <c r="J43" s="23"/>
    </row>
    <row r="44" spans="1:10" ht="10.5" customHeight="1">
      <c r="A44" s="18"/>
      <c r="B44" s="10"/>
      <c r="C44" s="10" t="s">
        <v>40</v>
      </c>
      <c r="D44" s="27">
        <v>14</v>
      </c>
      <c r="E44" s="28">
        <f>SUM(F44:G44)</f>
        <v>2</v>
      </c>
      <c r="F44" s="27">
        <v>0</v>
      </c>
      <c r="G44" s="28">
        <v>2</v>
      </c>
      <c r="H44" s="28">
        <v>29</v>
      </c>
      <c r="I44" s="24"/>
      <c r="J44" s="23"/>
    </row>
    <row r="45" spans="1:10" ht="10.5" customHeight="1">
      <c r="A45" s="18"/>
      <c r="B45" s="10"/>
      <c r="C45" s="10" t="s">
        <v>41</v>
      </c>
      <c r="D45" s="27">
        <v>7</v>
      </c>
      <c r="E45" s="28">
        <f>SUM(F45:G45)</f>
        <v>1</v>
      </c>
      <c r="F45" s="27">
        <v>1</v>
      </c>
      <c r="G45" s="28">
        <v>0</v>
      </c>
      <c r="H45" s="28">
        <v>6</v>
      </c>
      <c r="I45" s="24"/>
      <c r="J45" s="23"/>
    </row>
    <row r="46" spans="1:10" ht="10.5" customHeight="1">
      <c r="A46" s="18"/>
      <c r="B46" s="10"/>
      <c r="C46" s="10" t="s">
        <v>42</v>
      </c>
      <c r="D46" s="27">
        <v>13</v>
      </c>
      <c r="E46" s="28">
        <f>SUM(F46:G46)</f>
        <v>4</v>
      </c>
      <c r="F46" s="27">
        <v>0</v>
      </c>
      <c r="G46" s="28">
        <v>4</v>
      </c>
      <c r="H46" s="28">
        <v>76</v>
      </c>
      <c r="I46" s="24"/>
      <c r="J46" s="23"/>
    </row>
    <row r="47" spans="1:10" ht="10.5" customHeight="1">
      <c r="A47" s="18"/>
      <c r="B47" s="10"/>
      <c r="C47" s="10"/>
      <c r="D47" s="27"/>
      <c r="E47" s="28"/>
      <c r="F47" s="27"/>
      <c r="G47" s="28"/>
      <c r="H47" s="28"/>
      <c r="I47" s="24"/>
      <c r="J47" s="23"/>
    </row>
    <row r="48" spans="1:10" ht="10.5" customHeight="1">
      <c r="A48" s="31" t="s">
        <v>43</v>
      </c>
      <c r="B48" s="32"/>
      <c r="C48" s="33"/>
      <c r="D48" s="27">
        <f>SUM(D49,D50,D51,)</f>
        <v>40</v>
      </c>
      <c r="E48" s="28">
        <f>SUM(E49,E50,E51,)</f>
        <v>10</v>
      </c>
      <c r="F48" s="27">
        <f>SUM(F49,F50,F51,)</f>
        <v>2</v>
      </c>
      <c r="G48" s="27">
        <f>SUM(G49,G50,G51,)</f>
        <v>8</v>
      </c>
      <c r="H48" s="28">
        <f>SUM(H49,H50,H51,)</f>
        <v>152</v>
      </c>
      <c r="I48" s="24"/>
      <c r="J48" s="23"/>
    </row>
    <row r="49" spans="1:10" ht="10.5" customHeight="1">
      <c r="A49" s="18"/>
      <c r="B49" s="10"/>
      <c r="C49" s="10" t="s">
        <v>44</v>
      </c>
      <c r="D49" s="27">
        <v>32</v>
      </c>
      <c r="E49" s="28">
        <f>SUM(F49:G49)</f>
        <v>10</v>
      </c>
      <c r="F49" s="27">
        <v>2</v>
      </c>
      <c r="G49" s="28">
        <v>8</v>
      </c>
      <c r="H49" s="28">
        <v>152</v>
      </c>
      <c r="I49" s="24"/>
      <c r="J49" s="23"/>
    </row>
    <row r="50" spans="1:10" ht="10.5" customHeight="1">
      <c r="A50" s="18"/>
      <c r="B50" s="10"/>
      <c r="C50" s="10" t="s">
        <v>45</v>
      </c>
      <c r="D50" s="27">
        <v>1</v>
      </c>
      <c r="E50" s="28">
        <f>SUM(F50:G50)</f>
        <v>0</v>
      </c>
      <c r="F50" s="27">
        <v>0</v>
      </c>
      <c r="G50" s="28">
        <v>0</v>
      </c>
      <c r="H50" s="28">
        <v>0</v>
      </c>
      <c r="I50" s="24"/>
      <c r="J50" s="23"/>
    </row>
    <row r="51" spans="1:10" ht="10.5" customHeight="1">
      <c r="A51" s="18"/>
      <c r="B51" s="10"/>
      <c r="C51" s="10" t="s">
        <v>46</v>
      </c>
      <c r="D51" s="27">
        <v>7</v>
      </c>
      <c r="E51" s="28">
        <f>SUM(F51:G51)</f>
        <v>0</v>
      </c>
      <c r="F51" s="27">
        <v>0</v>
      </c>
      <c r="G51" s="28">
        <v>0</v>
      </c>
      <c r="H51" s="28">
        <v>0</v>
      </c>
      <c r="I51" s="24"/>
      <c r="J51" s="23"/>
    </row>
    <row r="52" spans="1:10" ht="10.5" customHeight="1">
      <c r="A52" s="18"/>
      <c r="B52" s="10"/>
      <c r="C52" s="10"/>
      <c r="D52" s="27"/>
      <c r="E52" s="28"/>
      <c r="F52" s="27"/>
      <c r="G52" s="28"/>
      <c r="H52" s="28"/>
      <c r="I52" s="24"/>
      <c r="J52" s="23"/>
    </row>
    <row r="53" spans="1:10" ht="10.5" customHeight="1">
      <c r="A53" s="31" t="s">
        <v>47</v>
      </c>
      <c r="B53" s="32"/>
      <c r="C53" s="33"/>
      <c r="D53" s="27">
        <f>SUM(D54,D55,D56,D57,D58,D59,D60,D61,D62,)</f>
        <v>112</v>
      </c>
      <c r="E53" s="28">
        <f>SUM(E54,E55,E56,E57,E58,E59,E60,E61,E62,)</f>
        <v>19</v>
      </c>
      <c r="F53" s="27">
        <f>SUM(F54,F55,F56,F57,F58,F59,F60,F61,F62,)</f>
        <v>6</v>
      </c>
      <c r="G53" s="28">
        <f>SUM(G54,G55,G56,G57,G58,G59,G60,G61,G62,)</f>
        <v>13</v>
      </c>
      <c r="H53" s="28">
        <f>SUM(H54,H55,H56,H57,H58,H59,H60,H61,H62,)</f>
        <v>251</v>
      </c>
      <c r="I53" s="24"/>
      <c r="J53" s="23"/>
    </row>
    <row r="54" spans="1:10" ht="10.5" customHeight="1">
      <c r="A54" s="18"/>
      <c r="B54" s="10"/>
      <c r="C54" s="10" t="s">
        <v>48</v>
      </c>
      <c r="D54" s="27">
        <v>29</v>
      </c>
      <c r="E54" s="28">
        <f aca="true" t="shared" si="0" ref="E54:E62">SUM(F54:G54)</f>
        <v>5</v>
      </c>
      <c r="F54" s="27">
        <v>1</v>
      </c>
      <c r="G54" s="28">
        <v>4</v>
      </c>
      <c r="H54" s="28">
        <v>72</v>
      </c>
      <c r="I54" s="24"/>
      <c r="J54" s="23"/>
    </row>
    <row r="55" spans="1:10" ht="10.5" customHeight="1">
      <c r="A55" s="18"/>
      <c r="B55" s="10"/>
      <c r="C55" s="10" t="s">
        <v>49</v>
      </c>
      <c r="D55" s="27">
        <v>14</v>
      </c>
      <c r="E55" s="28">
        <f t="shared" si="0"/>
        <v>4</v>
      </c>
      <c r="F55" s="27">
        <v>2</v>
      </c>
      <c r="G55" s="28">
        <v>2</v>
      </c>
      <c r="H55" s="28">
        <v>41</v>
      </c>
      <c r="I55" s="24"/>
      <c r="J55" s="23"/>
    </row>
    <row r="56" spans="1:10" ht="10.5" customHeight="1">
      <c r="A56" s="18"/>
      <c r="B56" s="10"/>
      <c r="C56" s="10" t="s">
        <v>50</v>
      </c>
      <c r="D56" s="27">
        <v>6</v>
      </c>
      <c r="E56" s="28">
        <f t="shared" si="0"/>
        <v>1</v>
      </c>
      <c r="F56" s="27">
        <v>0</v>
      </c>
      <c r="G56" s="28">
        <v>1</v>
      </c>
      <c r="H56" s="28">
        <v>19</v>
      </c>
      <c r="I56" s="24"/>
      <c r="J56" s="23"/>
    </row>
    <row r="57" spans="1:10" ht="10.5" customHeight="1">
      <c r="A57" s="18"/>
      <c r="B57" s="10"/>
      <c r="C57" s="10" t="s">
        <v>51</v>
      </c>
      <c r="D57" s="27">
        <v>3</v>
      </c>
      <c r="E57" s="28">
        <f t="shared" si="0"/>
        <v>1</v>
      </c>
      <c r="F57" s="27">
        <v>1</v>
      </c>
      <c r="G57" s="28">
        <v>0</v>
      </c>
      <c r="H57" s="28">
        <v>6</v>
      </c>
      <c r="I57" s="24"/>
      <c r="J57" s="23"/>
    </row>
    <row r="58" spans="1:10" ht="10.5" customHeight="1">
      <c r="A58" s="18"/>
      <c r="B58" s="10"/>
      <c r="C58" s="10" t="s">
        <v>52</v>
      </c>
      <c r="D58" s="27">
        <v>16</v>
      </c>
      <c r="E58" s="28">
        <f t="shared" si="0"/>
        <v>0</v>
      </c>
      <c r="F58" s="27">
        <v>0</v>
      </c>
      <c r="G58" s="28">
        <v>0</v>
      </c>
      <c r="H58" s="28">
        <v>0</v>
      </c>
      <c r="I58" s="24"/>
      <c r="J58" s="23"/>
    </row>
    <row r="59" spans="1:10" ht="10.5" customHeight="1">
      <c r="A59" s="18"/>
      <c r="B59" s="10"/>
      <c r="C59" s="10" t="s">
        <v>53</v>
      </c>
      <c r="D59" s="27">
        <v>11</v>
      </c>
      <c r="E59" s="28">
        <f t="shared" si="0"/>
        <v>1</v>
      </c>
      <c r="F59" s="27">
        <v>0</v>
      </c>
      <c r="G59" s="28">
        <v>1</v>
      </c>
      <c r="H59" s="28">
        <v>19</v>
      </c>
      <c r="I59" s="24"/>
      <c r="J59" s="23"/>
    </row>
    <row r="60" spans="1:10" ht="10.5" customHeight="1">
      <c r="A60" s="18"/>
      <c r="B60" s="10"/>
      <c r="C60" s="10" t="s">
        <v>54</v>
      </c>
      <c r="D60" s="27">
        <v>20</v>
      </c>
      <c r="E60" s="28">
        <f t="shared" si="0"/>
        <v>5</v>
      </c>
      <c r="F60" s="27">
        <v>2</v>
      </c>
      <c r="G60" s="28">
        <v>3</v>
      </c>
      <c r="H60" s="28">
        <v>56</v>
      </c>
      <c r="I60" s="24"/>
      <c r="J60" s="23"/>
    </row>
    <row r="61" spans="1:10" ht="10.5" customHeight="1">
      <c r="A61" s="18"/>
      <c r="B61" s="10"/>
      <c r="C61" s="10" t="s">
        <v>55</v>
      </c>
      <c r="D61" s="27">
        <v>4</v>
      </c>
      <c r="E61" s="28">
        <f t="shared" si="0"/>
        <v>1</v>
      </c>
      <c r="F61" s="27">
        <v>0</v>
      </c>
      <c r="G61" s="28">
        <v>1</v>
      </c>
      <c r="H61" s="28">
        <v>19</v>
      </c>
      <c r="I61" s="24"/>
      <c r="J61" s="23"/>
    </row>
    <row r="62" spans="1:10" ht="10.5" customHeight="1">
      <c r="A62" s="18"/>
      <c r="B62" s="10"/>
      <c r="C62" s="10" t="s">
        <v>56</v>
      </c>
      <c r="D62" s="27">
        <v>9</v>
      </c>
      <c r="E62" s="28">
        <f t="shared" si="0"/>
        <v>1</v>
      </c>
      <c r="F62" s="27">
        <v>0</v>
      </c>
      <c r="G62" s="28">
        <v>1</v>
      </c>
      <c r="H62" s="28">
        <v>19</v>
      </c>
      <c r="I62" s="24"/>
      <c r="J62" s="23"/>
    </row>
    <row r="63" spans="1:10" ht="10.5" customHeight="1">
      <c r="A63" s="18"/>
      <c r="B63" s="10"/>
      <c r="C63" s="10"/>
      <c r="D63" s="27"/>
      <c r="E63" s="28"/>
      <c r="F63" s="27"/>
      <c r="G63" s="28"/>
      <c r="H63" s="28"/>
      <c r="I63" s="24"/>
      <c r="J63" s="23"/>
    </row>
    <row r="64" spans="1:10" ht="10.5" customHeight="1">
      <c r="A64" s="31" t="s">
        <v>57</v>
      </c>
      <c r="B64" s="32"/>
      <c r="C64" s="33"/>
      <c r="D64" s="27">
        <f>SUM(D65,)</f>
        <v>47</v>
      </c>
      <c r="E64" s="28">
        <f>SUM(E65,)</f>
        <v>8</v>
      </c>
      <c r="F64" s="27">
        <f>SUM(F65,)</f>
        <v>2</v>
      </c>
      <c r="G64" s="28">
        <f>SUM(G65,)</f>
        <v>6</v>
      </c>
      <c r="H64" s="28">
        <f>SUM(H65,)</f>
        <v>117</v>
      </c>
      <c r="I64" s="24"/>
      <c r="J64" s="23"/>
    </row>
    <row r="65" spans="1:10" ht="10.5" customHeight="1">
      <c r="A65" s="18"/>
      <c r="B65" s="10"/>
      <c r="C65" s="11" t="s">
        <v>58</v>
      </c>
      <c r="D65" s="27">
        <v>47</v>
      </c>
      <c r="E65" s="28">
        <f>SUM(F65:G65)</f>
        <v>8</v>
      </c>
      <c r="F65" s="27">
        <v>2</v>
      </c>
      <c r="G65" s="27">
        <v>6</v>
      </c>
      <c r="H65" s="28">
        <v>117</v>
      </c>
      <c r="I65" s="24"/>
      <c r="J65" s="23"/>
    </row>
    <row r="66" spans="1:9" ht="10.5" customHeight="1">
      <c r="A66" s="18"/>
      <c r="B66" s="10"/>
      <c r="C66" s="10"/>
      <c r="D66" s="27"/>
      <c r="E66" s="28"/>
      <c r="F66" s="27"/>
      <c r="G66" s="28"/>
      <c r="H66" s="28"/>
      <c r="I66" s="24"/>
    </row>
    <row r="67" spans="1:9" ht="10.5" customHeight="1">
      <c r="A67" s="31" t="s">
        <v>59</v>
      </c>
      <c r="B67" s="32"/>
      <c r="C67" s="33"/>
      <c r="D67" s="27">
        <f>SUM(D68,)</f>
        <v>43</v>
      </c>
      <c r="E67" s="28">
        <f>SUM(E68,)</f>
        <v>6</v>
      </c>
      <c r="F67" s="27">
        <f>SUM(F68,)</f>
        <v>1</v>
      </c>
      <c r="G67" s="28">
        <f>SUM(G68,)</f>
        <v>5</v>
      </c>
      <c r="H67" s="28">
        <f>SUM(H68,)</f>
        <v>88</v>
      </c>
      <c r="I67" s="24"/>
    </row>
    <row r="68" spans="1:9" ht="10.5" customHeight="1">
      <c r="A68" s="18"/>
      <c r="B68" s="10"/>
      <c r="C68" s="10" t="s">
        <v>60</v>
      </c>
      <c r="D68" s="27">
        <v>43</v>
      </c>
      <c r="E68" s="28">
        <f>SUM(F68:G68)</f>
        <v>6</v>
      </c>
      <c r="F68" s="27">
        <v>1</v>
      </c>
      <c r="G68" s="28">
        <v>5</v>
      </c>
      <c r="H68" s="28">
        <v>88</v>
      </c>
      <c r="I68" s="24"/>
    </row>
    <row r="69" spans="1:9" ht="10.5" customHeight="1">
      <c r="A69" s="21"/>
      <c r="B69" s="22"/>
      <c r="C69" s="22"/>
      <c r="D69" s="29"/>
      <c r="E69" s="30"/>
      <c r="F69" s="29"/>
      <c r="G69" s="30"/>
      <c r="H69" s="30"/>
      <c r="I69" s="24"/>
    </row>
  </sheetData>
  <sheetProtection/>
  <mergeCells count="18">
    <mergeCell ref="E2:E5"/>
    <mergeCell ref="H2:H5"/>
    <mergeCell ref="E1:G1"/>
    <mergeCell ref="D1:D5"/>
    <mergeCell ref="A7:C7"/>
    <mergeCell ref="A8:C8"/>
    <mergeCell ref="A9:C9"/>
    <mergeCell ref="A11:C11"/>
    <mergeCell ref="A18:C18"/>
    <mergeCell ref="A23:C23"/>
    <mergeCell ref="A64:C64"/>
    <mergeCell ref="A67:C67"/>
    <mergeCell ref="B24:C24"/>
    <mergeCell ref="B30:C30"/>
    <mergeCell ref="B35:C35"/>
    <mergeCell ref="A41:C41"/>
    <mergeCell ref="A48:C48"/>
    <mergeCell ref="A53:C5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&amp;L&amp;"ＭＳ Ｐ明朝,標準"&amp;14第９表　　　一般診療所の所在地別状況&amp;R平成１９年１０月１日現在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動態調査（第９表）</dc:title>
  <dc:subject/>
  <dc:creator>ＴＳＳ　第７Ｇ</dc:creator>
  <cp:keywords/>
  <dc:description/>
  <cp:lastModifiedBy>宮城県</cp:lastModifiedBy>
  <cp:lastPrinted>2009-10-09T07:32:16Z</cp:lastPrinted>
  <dcterms:created xsi:type="dcterms:W3CDTF">2000-01-17T05:55:56Z</dcterms:created>
  <dcterms:modified xsi:type="dcterms:W3CDTF">2009-10-09T07:32:32Z</dcterms:modified>
  <cp:category/>
  <cp:version/>
  <cp:contentType/>
  <cp:contentStatus/>
</cp:coreProperties>
</file>