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7.170\震災復興支援班\04-09みやぎ地域復興支援助成金\★R06募集～確定\01HP更新\"/>
    </mc:Choice>
  </mc:AlternateContent>
  <bookViews>
    <workbookView xWindow="0" yWindow="0" windowWidth="28800" windowHeight="12210" tabRatio="779"/>
  </bookViews>
  <sheets>
    <sheet name="様式第１号" sheetId="5" r:id="rId1"/>
    <sheet name="様式第２号" sheetId="2" r:id="rId2"/>
    <sheet name="様式第３号" sheetId="3" r:id="rId3"/>
    <sheet name="様式第３号 (記載例)" sheetId="9" r:id="rId4"/>
    <sheet name="様式第4号" sheetId="1" r:id="rId5"/>
    <sheet name="様式第4号 (記載例)" sheetId="8" r:id="rId6"/>
    <sheet name="集計用（書込・削除しないでください）" sheetId="7" r:id="rId7"/>
  </sheets>
  <definedNames>
    <definedName name="_xlnm._FilterDatabase" localSheetId="2" hidden="1">様式第３号!$A$8:$E$27</definedName>
    <definedName name="_xlnm._FilterDatabase" localSheetId="3" hidden="1">'様式第３号 (記載例)'!$A$8:$E$27</definedName>
    <definedName name="_xlnm.Print_Area" localSheetId="0">様式第１号!$A$3:$R$31</definedName>
    <definedName name="_xlnm.Print_Area" localSheetId="1">様式第２号!$A$3:$E$20</definedName>
    <definedName name="_xlnm.Print_Area" localSheetId="2">様式第３号!$A$3:$X$27</definedName>
    <definedName name="_xlnm.Print_Area" localSheetId="3">'様式第３号 (記載例)'!$A$3:$X$27</definedName>
    <definedName name="_xlnm.Print_Area" localSheetId="4">様式第4号!$A$4:$N$48</definedName>
    <definedName name="_xlnm.Print_Area" localSheetId="5">'様式第4号 (記載例)'!$A$4:$N$48</definedName>
  </definedNames>
  <calcPr calcId="162913"/>
</workbook>
</file>

<file path=xl/calcChain.xml><?xml version="1.0" encoding="utf-8"?>
<calcChain xmlns="http://schemas.openxmlformats.org/spreadsheetml/2006/main">
  <c r="M3" i="7" l="1"/>
  <c r="L3" i="7"/>
  <c r="AR3" i="7" l="1"/>
  <c r="B48" i="1" l="1"/>
  <c r="B11" i="1"/>
  <c r="C6" i="9" l="1"/>
  <c r="C5" i="9"/>
  <c r="W3" i="7" l="1"/>
  <c r="AG3" i="7"/>
  <c r="AA3" i="7"/>
  <c r="Z3" i="7"/>
  <c r="P3" i="7"/>
  <c r="C6" i="3" l="1"/>
  <c r="B6" i="1" l="1"/>
  <c r="C5" i="3"/>
  <c r="AI3" i="7" l="1"/>
  <c r="AJ3" i="7" l="1"/>
  <c r="K3" i="7"/>
  <c r="N39" i="8" l="1"/>
  <c r="B39" i="8" s="1"/>
  <c r="N38" i="8"/>
  <c r="B38" i="8" s="1"/>
  <c r="N37" i="8"/>
  <c r="B37" i="8" s="1"/>
  <c r="N36" i="8"/>
  <c r="N35" i="8"/>
  <c r="N34" i="8"/>
  <c r="N33" i="8"/>
  <c r="N32" i="8"/>
  <c r="N31" i="8"/>
  <c r="N30" i="8"/>
  <c r="N29" i="8"/>
  <c r="N28" i="8"/>
  <c r="N27" i="8"/>
  <c r="N26" i="8"/>
  <c r="N25" i="8"/>
  <c r="N24" i="8"/>
  <c r="N23" i="8"/>
  <c r="N22" i="8"/>
  <c r="B22" i="8" s="1"/>
  <c r="N21" i="8"/>
  <c r="N20" i="8"/>
  <c r="N19" i="8"/>
  <c r="N18" i="8"/>
  <c r="N17" i="8"/>
  <c r="N16" i="8"/>
  <c r="N15" i="8"/>
  <c r="N14" i="8"/>
  <c r="N13" i="8"/>
  <c r="N12" i="8"/>
  <c r="N11" i="8"/>
  <c r="B28" i="8" l="1"/>
  <c r="B16" i="8"/>
  <c r="B25" i="8"/>
  <c r="B34" i="8"/>
  <c r="B31" i="8"/>
  <c r="B19" i="8"/>
  <c r="B11" i="8"/>
  <c r="B40" i="8" l="1"/>
  <c r="E42" i="8" l="1"/>
  <c r="E44" i="8" s="1"/>
  <c r="E45" i="8" s="1"/>
  <c r="B48" i="8" s="1"/>
  <c r="N12" i="1"/>
  <c r="N13" i="1"/>
  <c r="N38" i="1" l="1"/>
  <c r="B38" i="1" s="1"/>
  <c r="AT3" i="7" s="1"/>
  <c r="N39" i="1"/>
  <c r="N27" i="1" l="1"/>
  <c r="N26" i="1"/>
  <c r="N25" i="1"/>
  <c r="B25" i="1" l="1"/>
  <c r="AO3" i="7" s="1"/>
  <c r="AH3" i="7"/>
  <c r="J3" i="7"/>
  <c r="I3" i="7"/>
  <c r="H3" i="7"/>
  <c r="S3" i="7" l="1"/>
  <c r="AV3" i="7" l="1"/>
  <c r="AF3" i="7" l="1"/>
  <c r="U3" i="7" l="1"/>
  <c r="V3" i="7"/>
  <c r="AE3" i="7"/>
  <c r="G3" i="7"/>
  <c r="F3" i="7"/>
  <c r="E3" i="7"/>
  <c r="D3" i="7"/>
  <c r="C3" i="7"/>
  <c r="O3" i="7"/>
  <c r="N3" i="7"/>
  <c r="B3" i="7"/>
  <c r="N21" i="1"/>
  <c r="N19" i="1"/>
  <c r="N20" i="1"/>
  <c r="N15" i="1"/>
  <c r="N14" i="1"/>
  <c r="N11" i="1"/>
  <c r="N16" i="1"/>
  <c r="N17" i="1"/>
  <c r="N18" i="1"/>
  <c r="N22" i="1"/>
  <c r="N23" i="1"/>
  <c r="N24" i="1"/>
  <c r="N28" i="1"/>
  <c r="N29" i="1"/>
  <c r="N30" i="1"/>
  <c r="N31" i="1"/>
  <c r="N32" i="1"/>
  <c r="N33" i="1"/>
  <c r="N34" i="1"/>
  <c r="N35" i="1"/>
  <c r="N36" i="1"/>
  <c r="N37" i="1"/>
  <c r="B37" i="1" s="1"/>
  <c r="AS3" i="7" s="1"/>
  <c r="B39" i="1"/>
  <c r="AU3" i="7" s="1"/>
  <c r="Y3" i="7"/>
  <c r="T3" i="7"/>
  <c r="R3" i="7"/>
  <c r="Q3" i="7"/>
  <c r="AS2" i="7"/>
  <c r="AR2" i="7"/>
  <c r="AQ2" i="7"/>
  <c r="AP2" i="7"/>
  <c r="AN2" i="7"/>
  <c r="AM2" i="7"/>
  <c r="AL2" i="7"/>
  <c r="AK2" i="7"/>
  <c r="X3" i="7"/>
  <c r="I6" i="1"/>
  <c r="B10" i="2"/>
  <c r="B9" i="2"/>
  <c r="C8" i="2"/>
  <c r="B8" i="2"/>
  <c r="B7" i="2"/>
  <c r="B5" i="2"/>
  <c r="B19" i="1" l="1"/>
  <c r="AM3" i="7" s="1"/>
  <c r="B31" i="1"/>
  <c r="AQ3" i="7" s="1"/>
  <c r="B28" i="1"/>
  <c r="AP3" i="7" s="1"/>
  <c r="B22" i="1"/>
  <c r="AN3" i="7" s="1"/>
  <c r="B16" i="1"/>
  <c r="AL3" i="7" s="1"/>
  <c r="AK3" i="7"/>
  <c r="B34" i="1"/>
  <c r="B40" i="1" l="1"/>
  <c r="E42" i="1" l="1"/>
  <c r="E44" i="1" s="1"/>
  <c r="AB3" i="7" l="1"/>
  <c r="M6" i="3" l="1"/>
  <c r="M6" i="9"/>
  <c r="E45" i="1"/>
  <c r="F23" i="5"/>
  <c r="AC3" i="7"/>
  <c r="T6" i="9" l="1"/>
  <c r="T6" i="3"/>
  <c r="AD3" i="7"/>
  <c r="F24" i="5"/>
</calcChain>
</file>

<file path=xl/comments1.xml><?xml version="1.0" encoding="utf-8"?>
<comments xmlns="http://schemas.openxmlformats.org/spreadsheetml/2006/main">
  <authors>
    <author>宮城県</author>
  </authors>
  <commentList>
    <comment ref="C11" authorId="0" shapeId="0">
      <text>
        <r>
          <rPr>
            <sz val="9"/>
            <color indexed="81"/>
            <rFont val="MS P ゴシック"/>
            <family val="3"/>
            <charset val="128"/>
          </rPr>
          <t xml:space="preserve">該当する時給単価上限額の区分を選択すること
</t>
        </r>
      </text>
    </comment>
    <comment ref="D11" authorId="0" shapeId="0">
      <text>
        <r>
          <rPr>
            <sz val="9"/>
            <color indexed="81"/>
            <rFont val="MS P ゴシック"/>
            <family val="3"/>
            <charset val="128"/>
          </rPr>
          <t>従事する者の氏名を記載すること</t>
        </r>
      </text>
    </comment>
    <comment ref="E11" authorId="0" shapeId="0">
      <text>
        <r>
          <rPr>
            <sz val="9"/>
            <color indexed="81"/>
            <rFont val="MS P ゴシック"/>
            <family val="3"/>
            <charset val="128"/>
          </rPr>
          <t>・給料が月額で定まっている場合は時給に換算してください。
（時給単価計算シートを活用願います）
・時給単価の上限額は以下のとおりです。
　Ａ　常勤で組織管理的業務を主とする者　上限2,000円
　Ｂ　常勤で組織管理的業務以外を主とする者　上限1,500円
　Ｃ　非常勤，アルバイト等　上限1,200円
・１人当たりの１月の助成金上限額は200,000円（月額上限），又は雇用契約書等による基本給月額＋役職手当を比べて少ない方の額です。（役職手当以外の手当は対象外）
・人件費の計算例，時給換算の計算例はＱ＆Ａ参照のこと。</t>
        </r>
      </text>
    </comment>
    <comment ref="E16" authorId="0" shapeId="0">
      <text>
        <r>
          <rPr>
            <sz val="9"/>
            <color indexed="81"/>
            <rFont val="MS P ゴシック"/>
            <family val="3"/>
            <charset val="128"/>
          </rPr>
          <t>・講師等謝礼金に係る時間単価の上限額は，講師等の専門性を勘案した上で，以下のA～
C の金額となります。
Ａ 大学教授，民間又は民間団体（ＮＰＯを含む）の著名人（中央及び複数の都道府
県にまたがって活躍） 上限9,000 円
Ｂ 大学准教授，民間又は民間団体（ＮＰＯを含む）の有識者（主に県内で活躍）
上限8,000 円
Ｃ 大学講師，民間又は民間団体（ＮＰＯを含む）の構成員（Ａ・Ｂ以外）上限7,000 円
・助成事業の補佐等への謝礼金に係る時間単価の上限額は上限1,200円です。</t>
        </r>
      </text>
    </comment>
    <comment ref="E19" authorId="0" shapeId="0">
      <text>
        <r>
          <rPr>
            <sz val="9"/>
            <color indexed="81"/>
            <rFont val="MS P ゴシック"/>
            <family val="3"/>
            <charset val="128"/>
          </rPr>
          <t xml:space="preserve">ガソリン代は，15円／㎞が上限額です。
</t>
        </r>
      </text>
    </comment>
    <comment ref="C20" authorId="0" shapeId="0">
      <text>
        <r>
          <rPr>
            <sz val="9"/>
            <color indexed="81"/>
            <rFont val="MS P ゴシック"/>
            <family val="3"/>
            <charset val="128"/>
          </rPr>
          <t>講師旅費やボランティア旅費は諸謝金欄ではなく、旅費欄に記載してください。</t>
        </r>
      </text>
    </comment>
    <comment ref="K25" authorId="0" shapeId="0">
      <text>
        <r>
          <rPr>
            <sz val="9"/>
            <color indexed="81"/>
            <rFont val="MS P ゴシック"/>
            <family val="3"/>
            <charset val="128"/>
          </rPr>
          <t>助成事業以外にも事業を行っていて、経費を按分する必要がある場合は、按分率を記載してください。</t>
        </r>
      </text>
    </comment>
    <comment ref="B40" authorId="0" shapeId="0">
      <text>
        <r>
          <rPr>
            <sz val="9"/>
            <color indexed="81"/>
            <rFont val="MS P ゴシック"/>
            <family val="3"/>
            <charset val="128"/>
          </rPr>
          <t>特に理由のない限り、事業費には他の補助金等の金額を含めずに、助成事業に関する金額のみを記載するようお願いします。</t>
        </r>
      </text>
    </comment>
    <comment ref="E48" authorId="0" shapeId="0">
      <text>
        <r>
          <rPr>
            <sz val="9"/>
            <color indexed="81"/>
            <rFont val="MS P ゴシック"/>
            <family val="3"/>
            <charset val="128"/>
          </rPr>
          <t xml:space="preserve">
プルダウンメニューから助成金以外の収入の項目を選択してください。</t>
        </r>
      </text>
    </comment>
  </commentList>
</comments>
</file>

<file path=xl/sharedStrings.xml><?xml version="1.0" encoding="utf-8"?>
<sst xmlns="http://schemas.openxmlformats.org/spreadsheetml/2006/main" count="544" uniqueCount="249">
  <si>
    <t>受付
番号</t>
    <rPh sb="0" eb="2">
      <t>ウケツケ</t>
    </rPh>
    <rPh sb="3" eb="5">
      <t>バンゴウ</t>
    </rPh>
    <phoneticPr fontId="2"/>
  </si>
  <si>
    <t>事業者名</t>
    <rPh sb="0" eb="3">
      <t>ジギョウシャ</t>
    </rPh>
    <rPh sb="3" eb="4">
      <t>メイ</t>
    </rPh>
    <phoneticPr fontId="2"/>
  </si>
  <si>
    <t>代表者役職</t>
    <rPh sb="0" eb="3">
      <t>ダイヒョウシャ</t>
    </rPh>
    <rPh sb="3" eb="5">
      <t>ヤクショク</t>
    </rPh>
    <phoneticPr fontId="2"/>
  </si>
  <si>
    <t>代表者氏名</t>
    <rPh sb="0" eb="3">
      <t>ダイヒョウシャ</t>
    </rPh>
    <rPh sb="3" eb="5">
      <t>シメイ</t>
    </rPh>
    <phoneticPr fontId="2"/>
  </si>
  <si>
    <t>郵便番号</t>
    <rPh sb="0" eb="2">
      <t>ユウビン</t>
    </rPh>
    <rPh sb="2" eb="4">
      <t>バンゴウ</t>
    </rPh>
    <phoneticPr fontId="2"/>
  </si>
  <si>
    <t>所在地</t>
    <rPh sb="0" eb="3">
      <t>ショザイチ</t>
    </rPh>
    <phoneticPr fontId="2"/>
  </si>
  <si>
    <t>事業名</t>
    <rPh sb="0" eb="2">
      <t>ジギョウ</t>
    </rPh>
    <rPh sb="2" eb="3">
      <t>メイ</t>
    </rPh>
    <phoneticPr fontId="2"/>
  </si>
  <si>
    <t>電話</t>
    <rPh sb="0" eb="2">
      <t>デンワ</t>
    </rPh>
    <phoneticPr fontId="2"/>
  </si>
  <si>
    <t>メール</t>
  </si>
  <si>
    <t>予算額</t>
    <rPh sb="0" eb="3">
      <t>ヨサンガク</t>
    </rPh>
    <phoneticPr fontId="2"/>
  </si>
  <si>
    <t>みやぎ地域復興支援助成金交付申請書</t>
  </si>
  <si>
    <t>名　称</t>
  </si>
  <si>
    <t>標記について，下記のとおり申請します。</t>
  </si>
  <si>
    <t>（１）事業者概要（様式第２号）</t>
    <phoneticPr fontId="2"/>
  </si>
  <si>
    <t>（４）本人確認書類（登記事項証明書，定款，規約等）</t>
    <phoneticPr fontId="2"/>
  </si>
  <si>
    <t>（５）その他知事が必要と認める書類</t>
    <phoneticPr fontId="2"/>
  </si>
  <si>
    <t>事業者概要</t>
  </si>
  <si>
    <t>事業名</t>
  </si>
  <si>
    <t>代表者略歴</t>
  </si>
  <si>
    <t>電話番号</t>
  </si>
  <si>
    <t>メールアドレス</t>
  </si>
  <si>
    <t>ＵＲＬ</t>
  </si>
  <si>
    <t>設立年月日</t>
  </si>
  <si>
    <t>人　　数</t>
  </si>
  <si>
    <t>事業計画書</t>
    <phoneticPr fontId="2"/>
  </si>
  <si>
    <t>事業名</t>
    <phoneticPr fontId="2"/>
  </si>
  <si>
    <t>事業者名</t>
    <rPh sb="0" eb="4">
      <t>ジギョウシャメイ</t>
    </rPh>
    <phoneticPr fontId="2"/>
  </si>
  <si>
    <t>事業の活動地域</t>
    <phoneticPr fontId="2"/>
  </si>
  <si>
    <t>収支計画書</t>
    <rPh sb="0" eb="2">
      <t>シュウシ</t>
    </rPh>
    <phoneticPr fontId="2"/>
  </si>
  <si>
    <t>項　目</t>
  </si>
  <si>
    <t>助成金額</t>
    <phoneticPr fontId="2"/>
  </si>
  <si>
    <t>人件費</t>
  </si>
  <si>
    <t>諸謝金</t>
  </si>
  <si>
    <t>旅費</t>
  </si>
  <si>
    <t>広告費・印刷製本費</t>
  </si>
  <si>
    <t>事業者名及び
代表者職・氏名</t>
    <rPh sb="0" eb="3">
      <t>ジギョウシャ</t>
    </rPh>
    <rPh sb="3" eb="4">
      <t>メイ</t>
    </rPh>
    <rPh sb="4" eb="5">
      <t>オヨ</t>
    </rPh>
    <rPh sb="7" eb="10">
      <t>ダイヒョウシャ</t>
    </rPh>
    <rPh sb="10" eb="11">
      <t>ショク</t>
    </rPh>
    <rPh sb="12" eb="14">
      <t>シメイ</t>
    </rPh>
    <phoneticPr fontId="2"/>
  </si>
  <si>
    <t>×</t>
    <phoneticPr fontId="2"/>
  </si>
  <si>
    <t>＝</t>
  </si>
  <si>
    <t>消耗品費</t>
    <rPh sb="0" eb="3">
      <t>ショウモウヒン</t>
    </rPh>
    <phoneticPr fontId="2"/>
  </si>
  <si>
    <t>通信運搬費</t>
    <rPh sb="0" eb="2">
      <t>ツウシン</t>
    </rPh>
    <rPh sb="2" eb="4">
      <t>ウンパン</t>
    </rPh>
    <phoneticPr fontId="2"/>
  </si>
  <si>
    <t>賃料及び施設利用料</t>
    <rPh sb="0" eb="2">
      <t>チンリョウ</t>
    </rPh>
    <rPh sb="2" eb="3">
      <t>オヨ</t>
    </rPh>
    <rPh sb="4" eb="6">
      <t>シセツ</t>
    </rPh>
    <rPh sb="6" eb="9">
      <t>リヨウリョウ</t>
    </rPh>
    <phoneticPr fontId="2"/>
  </si>
  <si>
    <t>行事保険料</t>
    <rPh sb="0" eb="2">
      <t>ギョウジ</t>
    </rPh>
    <rPh sb="2" eb="5">
      <t>ホケンリョウ</t>
    </rPh>
    <phoneticPr fontId="2"/>
  </si>
  <si>
    <t>主たる
活動市町村</t>
    <rPh sb="0" eb="1">
      <t>シュ</t>
    </rPh>
    <rPh sb="4" eb="6">
      <t>カツドウ</t>
    </rPh>
    <rPh sb="6" eb="9">
      <t>シチョウソン</t>
    </rPh>
    <phoneticPr fontId="2"/>
  </si>
  <si>
    <t>仙台市</t>
    <rPh sb="0" eb="3">
      <t>センダイシ</t>
    </rPh>
    <phoneticPr fontId="2"/>
  </si>
  <si>
    <t>石巻市</t>
    <rPh sb="0" eb="3">
      <t>イシノマキシ</t>
    </rPh>
    <phoneticPr fontId="2"/>
  </si>
  <si>
    <t>栗原市</t>
    <rPh sb="0" eb="3">
      <t>クリハラシ</t>
    </rPh>
    <phoneticPr fontId="2"/>
  </si>
  <si>
    <t>東松島市</t>
    <rPh sb="0" eb="4">
      <t>ヒガシマツシマシ</t>
    </rPh>
    <phoneticPr fontId="2"/>
  </si>
  <si>
    <t>亘理町</t>
    <rPh sb="0" eb="3">
      <t>ワタリマチ</t>
    </rPh>
    <phoneticPr fontId="2"/>
  </si>
  <si>
    <t>山元町</t>
    <rPh sb="0" eb="3">
      <t>ヤマモトマチ</t>
    </rPh>
    <phoneticPr fontId="2"/>
  </si>
  <si>
    <t>大崎市</t>
    <rPh sb="0" eb="2">
      <t>オオサキ</t>
    </rPh>
    <rPh sb="2" eb="3">
      <t>シ</t>
    </rPh>
    <phoneticPr fontId="2"/>
  </si>
  <si>
    <t>松島町</t>
    <rPh sb="0" eb="2">
      <t>マツシマ</t>
    </rPh>
    <rPh sb="2" eb="3">
      <t>マチ</t>
    </rPh>
    <phoneticPr fontId="2"/>
  </si>
  <si>
    <t>加美町</t>
    <rPh sb="0" eb="3">
      <t>カミマチ</t>
    </rPh>
    <phoneticPr fontId="2"/>
  </si>
  <si>
    <t>涌谷町</t>
    <rPh sb="0" eb="2">
      <t>ワクヤ</t>
    </rPh>
    <rPh sb="2" eb="3">
      <t>チョウ</t>
    </rPh>
    <phoneticPr fontId="2"/>
  </si>
  <si>
    <t>美里町</t>
    <rPh sb="0" eb="3">
      <t>ミサトマチ</t>
    </rPh>
    <phoneticPr fontId="2"/>
  </si>
  <si>
    <t>蔵王町</t>
    <rPh sb="0" eb="3">
      <t>ザオウチョウ</t>
    </rPh>
    <phoneticPr fontId="2"/>
  </si>
  <si>
    <t>七ヶ浜町</t>
    <rPh sb="0" eb="4">
      <t>シチガハママチ</t>
    </rPh>
    <phoneticPr fontId="2"/>
  </si>
  <si>
    <t>女川町</t>
    <rPh sb="0" eb="2">
      <t>オナガワ</t>
    </rPh>
    <rPh sb="2" eb="3">
      <t>チョウ</t>
    </rPh>
    <phoneticPr fontId="2"/>
  </si>
  <si>
    <t>七ケ宿町</t>
    <rPh sb="0" eb="1">
      <t>シチ</t>
    </rPh>
    <rPh sb="2" eb="3">
      <t>シュク</t>
    </rPh>
    <rPh sb="3" eb="4">
      <t>マチ</t>
    </rPh>
    <phoneticPr fontId="2"/>
  </si>
  <si>
    <t>利府町</t>
    <rPh sb="0" eb="2">
      <t>リフ</t>
    </rPh>
    <rPh sb="2" eb="3">
      <t>チョウ</t>
    </rPh>
    <phoneticPr fontId="2"/>
  </si>
  <si>
    <t>南三陸町</t>
    <rPh sb="0" eb="3">
      <t>ミナミサンリク</t>
    </rPh>
    <rPh sb="3" eb="4">
      <t>チョウ</t>
    </rPh>
    <phoneticPr fontId="2"/>
  </si>
  <si>
    <t>大河原町</t>
    <rPh sb="0" eb="3">
      <t>オオカワラ</t>
    </rPh>
    <rPh sb="3" eb="4">
      <t>マチ</t>
    </rPh>
    <phoneticPr fontId="2"/>
  </si>
  <si>
    <t>大和町</t>
    <rPh sb="0" eb="3">
      <t>ヤマトチョウ</t>
    </rPh>
    <phoneticPr fontId="2"/>
  </si>
  <si>
    <t>村田町</t>
    <rPh sb="0" eb="3">
      <t>ムラタマチ</t>
    </rPh>
    <phoneticPr fontId="2"/>
  </si>
  <si>
    <t>大郷町</t>
    <rPh sb="0" eb="3">
      <t>ダイゴウチョウ</t>
    </rPh>
    <phoneticPr fontId="2"/>
  </si>
  <si>
    <t>柴田町</t>
    <rPh sb="0" eb="3">
      <t>シバタマチ</t>
    </rPh>
    <phoneticPr fontId="2"/>
  </si>
  <si>
    <t>川崎町</t>
    <rPh sb="0" eb="2">
      <t>カワサキ</t>
    </rPh>
    <rPh sb="2" eb="3">
      <t>マチ</t>
    </rPh>
    <phoneticPr fontId="2"/>
  </si>
  <si>
    <t>大衡村</t>
    <rPh sb="0" eb="3">
      <t>オオヒラムラ</t>
    </rPh>
    <phoneticPr fontId="2"/>
  </si>
  <si>
    <t>気仙沼市</t>
    <rPh sb="0" eb="4">
      <t>ケセンヌマシ</t>
    </rPh>
    <phoneticPr fontId="2"/>
  </si>
  <si>
    <t>白石市</t>
    <rPh sb="0" eb="3">
      <t>シロイシシ</t>
    </rPh>
    <phoneticPr fontId="2"/>
  </si>
  <si>
    <t>名取市</t>
    <rPh sb="0" eb="3">
      <t>ナトリシ</t>
    </rPh>
    <phoneticPr fontId="2"/>
  </si>
  <si>
    <t>角田市</t>
    <rPh sb="0" eb="1">
      <t>カク</t>
    </rPh>
    <rPh sb="1" eb="2">
      <t>タ</t>
    </rPh>
    <rPh sb="2" eb="3">
      <t>シ</t>
    </rPh>
    <phoneticPr fontId="2"/>
  </si>
  <si>
    <t>多賀城市</t>
    <rPh sb="0" eb="4">
      <t>タガジョウシ</t>
    </rPh>
    <phoneticPr fontId="2"/>
  </si>
  <si>
    <t>岩沼市</t>
    <rPh sb="0" eb="3">
      <t>イワヌマシ</t>
    </rPh>
    <phoneticPr fontId="2"/>
  </si>
  <si>
    <t>登米市</t>
    <rPh sb="0" eb="2">
      <t>トメ</t>
    </rPh>
    <rPh sb="2" eb="3">
      <t>シ</t>
    </rPh>
    <phoneticPr fontId="2"/>
  </si>
  <si>
    <t>丸森町</t>
    <rPh sb="0" eb="3">
      <t>マルモリマチ</t>
    </rPh>
    <phoneticPr fontId="2"/>
  </si>
  <si>
    <t>色麻町</t>
    <rPh sb="0" eb="2">
      <t>シカマ</t>
    </rPh>
    <rPh sb="2" eb="3">
      <t>チョウ</t>
    </rPh>
    <phoneticPr fontId="2"/>
  </si>
  <si>
    <t>主たる活動地域（市町村名）</t>
    <rPh sb="0" eb="1">
      <t>シュ</t>
    </rPh>
    <rPh sb="3" eb="5">
      <t>カツドウ</t>
    </rPh>
    <rPh sb="5" eb="7">
      <t>チイキ</t>
    </rPh>
    <rPh sb="8" eb="11">
      <t>シチョウソン</t>
    </rPh>
    <rPh sb="11" eb="12">
      <t>メイ</t>
    </rPh>
    <phoneticPr fontId="2"/>
  </si>
  <si>
    <t>従たる活動地域（市町村名）１</t>
    <rPh sb="0" eb="1">
      <t>ジュウ</t>
    </rPh>
    <rPh sb="3" eb="5">
      <t>カツドウ</t>
    </rPh>
    <rPh sb="5" eb="7">
      <t>チイキ</t>
    </rPh>
    <rPh sb="8" eb="11">
      <t>シチョウソン</t>
    </rPh>
    <rPh sb="11" eb="12">
      <t>メイ</t>
    </rPh>
    <phoneticPr fontId="2"/>
  </si>
  <si>
    <t>従たる活動地域（市町村名）２</t>
    <rPh sb="0" eb="1">
      <t>ジュウ</t>
    </rPh>
    <rPh sb="3" eb="5">
      <t>カツドウ</t>
    </rPh>
    <rPh sb="5" eb="7">
      <t>チイキ</t>
    </rPh>
    <rPh sb="8" eb="11">
      <t>シチョウソン</t>
    </rPh>
    <rPh sb="11" eb="12">
      <t>メイ</t>
    </rPh>
    <phoneticPr fontId="2"/>
  </si>
  <si>
    <t>（様式第３号）</t>
    <phoneticPr fontId="2"/>
  </si>
  <si>
    <t>（様式第２号）</t>
    <phoneticPr fontId="2"/>
  </si>
  <si>
    <t>（様式第１号）</t>
    <phoneticPr fontId="2"/>
  </si>
  <si>
    <t>（様式第４号）</t>
    <phoneticPr fontId="2"/>
  </si>
  <si>
    <t>活動実績
アピールポイント</t>
    <phoneticPr fontId="2"/>
  </si>
  <si>
    <t>代表者　職</t>
    <rPh sb="4" eb="5">
      <t>ショク</t>
    </rPh>
    <phoneticPr fontId="2"/>
  </si>
  <si>
    <t>代表者　氏名</t>
    <phoneticPr fontId="2"/>
  </si>
  <si>
    <t>ピンク色のセル：入力可能</t>
    <rPh sb="3" eb="4">
      <t>イロ</t>
    </rPh>
    <rPh sb="8" eb="10">
      <t>ニュウリョク</t>
    </rPh>
    <rPh sb="10" eb="12">
      <t>カノウ</t>
    </rPh>
    <phoneticPr fontId="2"/>
  </si>
  <si>
    <t>水色のセル　　　：入力不要</t>
    <rPh sb="0" eb="2">
      <t>ミズイロ</t>
    </rPh>
    <rPh sb="9" eb="11">
      <t>ニュウリョク</t>
    </rPh>
    <rPh sb="11" eb="13">
      <t>フヨウ</t>
    </rPh>
    <phoneticPr fontId="2"/>
  </si>
  <si>
    <t>事業費額（円）</t>
    <rPh sb="0" eb="3">
      <t>ジギョウヒ</t>
    </rPh>
    <rPh sb="3" eb="4">
      <t>ガク</t>
    </rPh>
    <rPh sb="5" eb="6">
      <t>エン</t>
    </rPh>
    <phoneticPr fontId="2"/>
  </si>
  <si>
    <t>助成金額（円）</t>
    <phoneticPr fontId="2"/>
  </si>
  <si>
    <t>申請日</t>
    <rPh sb="0" eb="2">
      <t>シンセイ</t>
    </rPh>
    <rPh sb="2" eb="3">
      <t>ヒ</t>
    </rPh>
    <phoneticPr fontId="2"/>
  </si>
  <si>
    <t>必要に応じて行を増やすこと。</t>
    <rPh sb="0" eb="2">
      <t>ヒツヨウ</t>
    </rPh>
    <rPh sb="3" eb="4">
      <t>オウ</t>
    </rPh>
    <rPh sb="6" eb="7">
      <t>ギョウ</t>
    </rPh>
    <rPh sb="8" eb="9">
      <t>フ</t>
    </rPh>
    <phoneticPr fontId="2"/>
  </si>
  <si>
    <t>事業内容</t>
    <rPh sb="0" eb="2">
      <t>ジギョウ</t>
    </rPh>
    <rPh sb="2" eb="4">
      <t>ナイヨウ</t>
    </rPh>
    <phoneticPr fontId="2"/>
  </si>
  <si>
    <t>申請者情報</t>
    <rPh sb="0" eb="2">
      <t>シンセイ</t>
    </rPh>
    <rPh sb="2" eb="3">
      <t>シャ</t>
    </rPh>
    <rPh sb="3" eb="5">
      <t>ジョウホウ</t>
    </rPh>
    <phoneticPr fontId="2"/>
  </si>
  <si>
    <t>過去の助成状況</t>
    <rPh sb="0" eb="2">
      <t>カコ</t>
    </rPh>
    <rPh sb="3" eb="5">
      <t>ジョセイ</t>
    </rPh>
    <rPh sb="5" eb="7">
      <t>ジョウキョウ</t>
    </rPh>
    <phoneticPr fontId="2"/>
  </si>
  <si>
    <t>助成対象経費　　　　　　　　　　　　　</t>
    <phoneticPr fontId="2"/>
  </si>
  <si>
    <t>金</t>
  </si>
  <si>
    <t>宮城県知事　村井　嘉浩　殿</t>
    <phoneticPr fontId="2"/>
  </si>
  <si>
    <t>記</t>
    <phoneticPr fontId="2"/>
  </si>
  <si>
    <t>助成金額　　　　　</t>
    <phoneticPr fontId="2"/>
  </si>
  <si>
    <t>（２）事業計画書（様式第３号）</t>
    <phoneticPr fontId="2"/>
  </si>
  <si>
    <t>（３）収支計画書（様式第４号）</t>
    <phoneticPr fontId="2"/>
  </si>
  <si>
    <t>収入額・売上額
（直近３年の決算期ごとの金額）</t>
    <rPh sb="20" eb="21">
      <t>キン</t>
    </rPh>
    <phoneticPr fontId="2"/>
  </si>
  <si>
    <t>予算額</t>
    <rPh sb="0" eb="3">
      <t>ヨサンガク</t>
    </rPh>
    <phoneticPr fontId="2"/>
  </si>
  <si>
    <t>備考（項目について補足があれば記入する。）</t>
    <rPh sb="0" eb="2">
      <t>ビコウ</t>
    </rPh>
    <rPh sb="3" eb="5">
      <t>コウモク</t>
    </rPh>
    <rPh sb="9" eb="11">
      <t>ホソク</t>
    </rPh>
    <rPh sb="15" eb="17">
      <t>キニュウ</t>
    </rPh>
    <phoneticPr fontId="2"/>
  </si>
  <si>
    <t>合計①</t>
    <rPh sb="0" eb="2">
      <t>ゴウケイ</t>
    </rPh>
    <phoneticPr fontId="2"/>
  </si>
  <si>
    <t>③（＝①と②のうち低い額）　　　　　　　　　　　　　　　　　　　　</t>
    <phoneticPr fontId="2"/>
  </si>
  <si>
    <t>円（様式第4号③から移記）</t>
    <phoneticPr fontId="2"/>
  </si>
  <si>
    <t>団体の沿革
及び
最近の動向等</t>
    <phoneticPr fontId="2"/>
  </si>
  <si>
    <t>事業の目標と効果</t>
    <rPh sb="0" eb="2">
      <t>ジギョウ</t>
    </rPh>
    <rPh sb="3" eb="5">
      <t>モクヒョウ</t>
    </rPh>
    <rPh sb="6" eb="8">
      <t>コウカ</t>
    </rPh>
    <phoneticPr fontId="2"/>
  </si>
  <si>
    <t>事業の内容</t>
    <rPh sb="0" eb="2">
      <t>ジギョウ</t>
    </rPh>
    <rPh sb="3" eb="5">
      <t>ナイヨウ</t>
    </rPh>
    <phoneticPr fontId="2"/>
  </si>
  <si>
    <t>その他１</t>
    <rPh sb="2" eb="3">
      <t>タ</t>
    </rPh>
    <phoneticPr fontId="2"/>
  </si>
  <si>
    <t>その他２</t>
    <rPh sb="2" eb="3">
      <t>タ</t>
    </rPh>
    <phoneticPr fontId="2"/>
  </si>
  <si>
    <t>事業担当者名</t>
  </si>
  <si>
    <t>事業担当者名</t>
    <phoneticPr fontId="2"/>
  </si>
  <si>
    <t>新継</t>
    <rPh sb="0" eb="1">
      <t>アラタ</t>
    </rPh>
    <rPh sb="1" eb="2">
      <t>ツギ</t>
    </rPh>
    <phoneticPr fontId="2"/>
  </si>
  <si>
    <t>年</t>
    <rPh sb="0" eb="1">
      <t>ネン</t>
    </rPh>
    <phoneticPr fontId="2"/>
  </si>
  <si>
    <t>月</t>
    <rPh sb="0" eb="1">
      <t>ツキ</t>
    </rPh>
    <phoneticPr fontId="2"/>
  </si>
  <si>
    <t>日</t>
    <rPh sb="0" eb="1">
      <t>ヒ</t>
    </rPh>
    <phoneticPr fontId="2"/>
  </si>
  <si>
    <t>H25</t>
    <phoneticPr fontId="2"/>
  </si>
  <si>
    <t>H26</t>
  </si>
  <si>
    <t>H27</t>
  </si>
  <si>
    <t>H28</t>
  </si>
  <si>
    <t>H29</t>
  </si>
  <si>
    <t>H30</t>
  </si>
  <si>
    <t>代表者住所</t>
    <rPh sb="0" eb="3">
      <t>ダイヒョウシャ</t>
    </rPh>
    <rPh sb="3" eb="5">
      <t>ジュウショ</t>
    </rPh>
    <phoneticPr fontId="2"/>
  </si>
  <si>
    <t>経費内訳（ソフト）</t>
    <rPh sb="0" eb="2">
      <t>ケイヒ</t>
    </rPh>
    <rPh sb="2" eb="4">
      <t>ウチワケ</t>
    </rPh>
    <phoneticPr fontId="2"/>
  </si>
  <si>
    <t>富谷市</t>
    <rPh sb="0" eb="2">
      <t>トミヤ</t>
    </rPh>
    <rPh sb="2" eb="3">
      <t>シ</t>
    </rPh>
    <phoneticPr fontId="2"/>
  </si>
  <si>
    <t>令和</t>
    <rPh sb="0" eb="2">
      <t>レイワ</t>
    </rPh>
    <phoneticPr fontId="2"/>
  </si>
  <si>
    <t>R1</t>
    <phoneticPr fontId="2"/>
  </si>
  <si>
    <t>事業費総額
（円）</t>
    <rPh sb="0" eb="3">
      <t>ジギョウヒ</t>
    </rPh>
    <rPh sb="3" eb="5">
      <t>ソウガク</t>
    </rPh>
    <rPh sb="4" eb="5">
      <t>ガク</t>
    </rPh>
    <rPh sb="7" eb="8">
      <t>エン</t>
    </rPh>
    <phoneticPr fontId="2"/>
  </si>
  <si>
    <t>助成対象経費額
（円）</t>
    <rPh sb="0" eb="2">
      <t>ジョセイ</t>
    </rPh>
    <rPh sb="2" eb="4">
      <t>タイショウ</t>
    </rPh>
    <rPh sb="4" eb="6">
      <t>ケイヒ</t>
    </rPh>
    <rPh sb="6" eb="7">
      <t>ガク</t>
    </rPh>
    <rPh sb="9" eb="10">
      <t>エン</t>
    </rPh>
    <phoneticPr fontId="2"/>
  </si>
  <si>
    <t>助成金額
（円）</t>
    <rPh sb="0" eb="2">
      <t>ジョセイ</t>
    </rPh>
    <rPh sb="2" eb="4">
      <t>キンガク</t>
    </rPh>
    <rPh sb="6" eb="7">
      <t>エン</t>
    </rPh>
    <phoneticPr fontId="2"/>
  </si>
  <si>
    <t>設立年月日</t>
    <rPh sb="0" eb="2">
      <t>セツリツ</t>
    </rPh>
    <rPh sb="2" eb="5">
      <t>ネンガッピ</t>
    </rPh>
    <phoneticPr fontId="2"/>
  </si>
  <si>
    <t>備考</t>
    <rPh sb="0" eb="2">
      <t>ビコウ</t>
    </rPh>
    <phoneticPr fontId="2"/>
  </si>
  <si>
    <t>申請月</t>
    <rPh sb="0" eb="2">
      <t>シンセイ</t>
    </rPh>
    <rPh sb="2" eb="3">
      <t>ツキ</t>
    </rPh>
    <phoneticPr fontId="2"/>
  </si>
  <si>
    <t>（申請者）</t>
    <phoneticPr fontId="2"/>
  </si>
  <si>
    <t>郵便番号</t>
    <rPh sb="0" eb="4">
      <t>ユウビンバンゴウ</t>
    </rPh>
    <phoneticPr fontId="2"/>
  </si>
  <si>
    <t>所在地</t>
    <rPh sb="0" eb="3">
      <t>ショザイチ</t>
    </rPh>
    <phoneticPr fontId="2"/>
  </si>
  <si>
    <t>２　交付申請額</t>
    <phoneticPr fontId="2"/>
  </si>
  <si>
    <t>３　添付書類</t>
    <phoneticPr fontId="2"/>
  </si>
  <si>
    <t>円（様式第4号④から移記）</t>
    <phoneticPr fontId="2"/>
  </si>
  <si>
    <t>１　事業名（４０字以内）（事業内容を一言で表すものにすること）</t>
    <rPh sb="8" eb="9">
      <t>ジ</t>
    </rPh>
    <rPh sb="9" eb="11">
      <t>イナイ</t>
    </rPh>
    <rPh sb="13" eb="15">
      <t>ジギョウ</t>
    </rPh>
    <rPh sb="15" eb="17">
      <t>ナイヨウ</t>
    </rPh>
    <rPh sb="18" eb="20">
      <t>ヒトコト</t>
    </rPh>
    <rPh sb="21" eb="22">
      <t>アラワ</t>
    </rPh>
    <phoneticPr fontId="2"/>
  </si>
  <si>
    <t>R2</t>
    <phoneticPr fontId="2"/>
  </si>
  <si>
    <t>連携先市町村名及び担当課名</t>
    <rPh sb="0" eb="2">
      <t>レンケイ</t>
    </rPh>
    <rPh sb="2" eb="3">
      <t>サキ</t>
    </rPh>
    <rPh sb="3" eb="7">
      <t>シチョウソンメイ</t>
    </rPh>
    <rPh sb="7" eb="8">
      <t>オヨ</t>
    </rPh>
    <rPh sb="9" eb="12">
      <t>タントウカ</t>
    </rPh>
    <rPh sb="12" eb="13">
      <t>メイ</t>
    </rPh>
    <phoneticPr fontId="2"/>
  </si>
  <si>
    <t>連携内容
（業務等の内容を記入）</t>
    <rPh sb="0" eb="2">
      <t>レンケイ</t>
    </rPh>
    <rPh sb="2" eb="4">
      <t>ナイヨウ</t>
    </rPh>
    <rPh sb="6" eb="9">
      <t>ギョウムトウ</t>
    </rPh>
    <rPh sb="10" eb="12">
      <t>ナイヨウ</t>
    </rPh>
    <rPh sb="13" eb="15">
      <t>キニュウ</t>
    </rPh>
    <phoneticPr fontId="2"/>
  </si>
  <si>
    <t>○</t>
    <phoneticPr fontId="2"/>
  </si>
  <si>
    <t>前年度の助成事業の実績を踏まえ，工夫した点や改善した点があれば記入すること
（※前年度の採択団体のみ記入。）</t>
    <phoneticPr fontId="2"/>
  </si>
  <si>
    <t>内容</t>
    <rPh sb="0" eb="2">
      <t>ナイヨウ</t>
    </rPh>
    <phoneticPr fontId="2"/>
  </si>
  <si>
    <t>単価（円）</t>
    <rPh sb="0" eb="2">
      <t>タンカ</t>
    </rPh>
    <rPh sb="3" eb="4">
      <t>エン</t>
    </rPh>
    <phoneticPr fontId="2"/>
  </si>
  <si>
    <t>数量・時間</t>
    <rPh sb="0" eb="2">
      <t>スウリョウ</t>
    </rPh>
    <rPh sb="3" eb="5">
      <t>ジカン</t>
    </rPh>
    <phoneticPr fontId="2"/>
  </si>
  <si>
    <t>時間</t>
    <rPh sb="0" eb="2">
      <t>ジカン</t>
    </rPh>
    <phoneticPr fontId="2"/>
  </si>
  <si>
    <t>ヶ月</t>
    <rPh sb="1" eb="2">
      <t>ゲツ</t>
    </rPh>
    <phoneticPr fontId="2"/>
  </si>
  <si>
    <t>総事業費</t>
    <phoneticPr fontId="2"/>
  </si>
  <si>
    <t>助成金限度額（上限）
（別表１より）</t>
    <phoneticPr fontId="2"/>
  </si>
  <si>
    <t>助成対象事業費</t>
    <phoneticPr fontId="2"/>
  </si>
  <si>
    <t>①</t>
    <phoneticPr fontId="2"/>
  </si>
  <si>
    <t>④（③の千円未満切り捨て）　　　　　　　　　　　　　　　　　　　　　　　　　　</t>
    <phoneticPr fontId="2"/>
  </si>
  <si>
    <t>事業対象
被災者</t>
    <rPh sb="0" eb="2">
      <t>ジギョウ</t>
    </rPh>
    <rPh sb="2" eb="4">
      <t>タイショウ</t>
    </rPh>
    <rPh sb="5" eb="8">
      <t>ヒサイシャ</t>
    </rPh>
    <phoneticPr fontId="2"/>
  </si>
  <si>
    <t>連携市町村</t>
    <rPh sb="0" eb="2">
      <t>レンケイ</t>
    </rPh>
    <rPh sb="2" eb="5">
      <t>シチョウソン</t>
    </rPh>
    <phoneticPr fontId="2"/>
  </si>
  <si>
    <t>連携内容</t>
    <rPh sb="0" eb="2">
      <t>レンケイ</t>
    </rPh>
    <rPh sb="2" eb="4">
      <t>ナイヨウ</t>
    </rPh>
    <phoneticPr fontId="2"/>
  </si>
  <si>
    <t>光熱水費</t>
    <rPh sb="0" eb="4">
      <t>コウネツスイヒスイ</t>
    </rPh>
    <phoneticPr fontId="2"/>
  </si>
  <si>
    <t>過去１年間における
市町村との連携状況</t>
    <rPh sb="0" eb="2">
      <t>カコ</t>
    </rPh>
    <rPh sb="3" eb="5">
      <t>ネンカン</t>
    </rPh>
    <rPh sb="10" eb="13">
      <t>シチョウソン</t>
    </rPh>
    <rPh sb="15" eb="17">
      <t>レンケイ</t>
    </rPh>
    <rPh sb="17" eb="19">
      <t>ジョウキョウ</t>
    </rPh>
    <phoneticPr fontId="2"/>
  </si>
  <si>
    <t>過去５年間の
助成金・補助金
の受領歴</t>
    <rPh sb="0" eb="2">
      <t>カコ</t>
    </rPh>
    <rPh sb="3" eb="5">
      <t>ネンカン</t>
    </rPh>
    <rPh sb="7" eb="10">
      <t>ジョセイキン</t>
    </rPh>
    <rPh sb="11" eb="14">
      <t>ホジョキン</t>
    </rPh>
    <rPh sb="16" eb="18">
      <t>ジュリョウ</t>
    </rPh>
    <rPh sb="18" eb="19">
      <t>レキ</t>
    </rPh>
    <phoneticPr fontId="2"/>
  </si>
  <si>
    <t>申請中・これから申請予定の他の助成金・補助金，受託事業の状況等</t>
    <rPh sb="0" eb="3">
      <t>シンセイチュウ</t>
    </rPh>
    <rPh sb="8" eb="10">
      <t>シンセイ</t>
    </rPh>
    <rPh sb="10" eb="12">
      <t>ヨテイ</t>
    </rPh>
    <rPh sb="13" eb="14">
      <t>タ</t>
    </rPh>
    <rPh sb="15" eb="16">
      <t>タスケ</t>
    </rPh>
    <rPh sb="16" eb="18">
      <t>ナリキン</t>
    </rPh>
    <rPh sb="19" eb="22">
      <t>ホジョキン</t>
    </rPh>
    <rPh sb="23" eb="25">
      <t>ジュタク</t>
    </rPh>
    <rPh sb="25" eb="27">
      <t>ジギョウ</t>
    </rPh>
    <rPh sb="28" eb="30">
      <t>ジョウキョウ</t>
    </rPh>
    <rPh sb="30" eb="31">
      <t>トウ</t>
    </rPh>
    <phoneticPr fontId="2"/>
  </si>
  <si>
    <t>Ａ</t>
  </si>
  <si>
    <t>Ａ</t>
    <phoneticPr fontId="2"/>
  </si>
  <si>
    <t>宮城太郎</t>
    <phoneticPr fontId="2"/>
  </si>
  <si>
    <t>Ｂ</t>
    <phoneticPr fontId="2"/>
  </si>
  <si>
    <t>Ｃ</t>
    <phoneticPr fontId="2"/>
  </si>
  <si>
    <t>時間</t>
    <rPh sb="0" eb="2">
      <t>ジカン</t>
    </rPh>
    <phoneticPr fontId="2"/>
  </si>
  <si>
    <t>〒</t>
    <phoneticPr fontId="2"/>
  </si>
  <si>
    <t>常勤（　名）非常勤（　名）</t>
    <phoneticPr fontId="2"/>
  </si>
  <si>
    <t>Ｒ1
年度</t>
    <rPh sb="3" eb="5">
      <t>ネンド</t>
    </rPh>
    <phoneticPr fontId="2"/>
  </si>
  <si>
    <t>Ｒ2
年度</t>
    <rPh sb="3" eb="5">
      <t>ネンド</t>
    </rPh>
    <phoneticPr fontId="2"/>
  </si>
  <si>
    <t>Ｈ30
年度</t>
    <rPh sb="4" eb="6">
      <t>ネンド</t>
    </rPh>
    <phoneticPr fontId="2"/>
  </si>
  <si>
    <t>Ｈ29
年度</t>
    <rPh sb="4" eb="6">
      <t>ネンド</t>
    </rPh>
    <phoneticPr fontId="2"/>
  </si>
  <si>
    <t>Ｈ28
年度</t>
    <rPh sb="4" eb="6">
      <t>ネンド</t>
    </rPh>
    <phoneticPr fontId="2"/>
  </si>
  <si>
    <t>Ｈ27
年度</t>
    <rPh sb="4" eb="6">
      <t>ネンド</t>
    </rPh>
    <phoneticPr fontId="2"/>
  </si>
  <si>
    <t>Ｈ26
年度</t>
    <rPh sb="4" eb="6">
      <t>ネンド</t>
    </rPh>
    <phoneticPr fontId="2"/>
  </si>
  <si>
    <t>Ｈ25
年度</t>
    <rPh sb="4" eb="6">
      <t>ネンド</t>
    </rPh>
    <phoneticPr fontId="2"/>
  </si>
  <si>
    <t>数量・期間</t>
    <rPh sb="0" eb="2">
      <t>スウリョウ</t>
    </rPh>
    <rPh sb="3" eb="5">
      <t>キカン</t>
    </rPh>
    <phoneticPr fontId="2"/>
  </si>
  <si>
    <t>積算根拠（内容・単価・数量等）</t>
    <rPh sb="5" eb="7">
      <t>ナイヨウ</t>
    </rPh>
    <rPh sb="8" eb="10">
      <t>タンカ</t>
    </rPh>
    <rPh sb="13" eb="14">
      <t>ナド</t>
    </rPh>
    <phoneticPr fontId="2"/>
  </si>
  <si>
    <r>
      <t xml:space="preserve">代表者住所
</t>
    </r>
    <r>
      <rPr>
        <sz val="10"/>
        <color theme="1"/>
        <rFont val="ＭＳ 明朝"/>
        <family val="1"/>
        <charset val="128"/>
      </rPr>
      <t>（任意団体の場合のみ）</t>
    </r>
    <rPh sb="0" eb="3">
      <t>ダイヒョウシャ</t>
    </rPh>
    <rPh sb="3" eb="5">
      <t>ジュウショ</t>
    </rPh>
    <rPh sb="7" eb="9">
      <t>ニンイ</t>
    </rPh>
    <rPh sb="9" eb="11">
      <t>ダンタイ</t>
    </rPh>
    <rPh sb="12" eb="14">
      <t>バアイ</t>
    </rPh>
    <phoneticPr fontId="2"/>
  </si>
  <si>
    <r>
      <rPr>
        <sz val="8"/>
        <color theme="1"/>
        <rFont val="ＭＳ 明朝"/>
        <family val="1"/>
        <charset val="128"/>
      </rPr>
      <t>他の活動市町村</t>
    </r>
    <r>
      <rPr>
        <sz val="6"/>
        <color theme="1"/>
        <rFont val="ＭＳ 明朝"/>
        <family val="1"/>
        <charset val="128"/>
      </rPr>
      <t>（あれば２つまで）</t>
    </r>
    <rPh sb="0" eb="1">
      <t>タ</t>
    </rPh>
    <rPh sb="2" eb="4">
      <t>カツドウ</t>
    </rPh>
    <rPh sb="4" eb="7">
      <t>シチョウソン</t>
    </rPh>
    <phoneticPr fontId="2"/>
  </si>
  <si>
    <t>Ｒ3
年度</t>
    <rPh sb="3" eb="5">
      <t>ネンド</t>
    </rPh>
    <phoneticPr fontId="2"/>
  </si>
  <si>
    <t>１　支　出　　　</t>
    <phoneticPr fontId="2"/>
  </si>
  <si>
    <t>２　助成金額の算出</t>
    <phoneticPr fontId="2"/>
  </si>
  <si>
    <t>R3</t>
    <phoneticPr fontId="2"/>
  </si>
  <si>
    <t>Ｂ</t>
  </si>
  <si>
    <t>仙台次郎</t>
    <rPh sb="0" eb="2">
      <t>センダイ</t>
    </rPh>
    <rPh sb="2" eb="4">
      <t>ジロウ</t>
    </rPh>
    <phoneticPr fontId="2"/>
  </si>
  <si>
    <t>回</t>
    <rPh sb="0" eb="1">
      <t>カイ</t>
    </rPh>
    <phoneticPr fontId="2"/>
  </si>
  <si>
    <t>研修会講師謝金</t>
    <rPh sb="0" eb="3">
      <t>ケンシュウカイ</t>
    </rPh>
    <rPh sb="3" eb="5">
      <t>コウシ</t>
    </rPh>
    <rPh sb="5" eb="7">
      <t>シャキン</t>
    </rPh>
    <phoneticPr fontId="2"/>
  </si>
  <si>
    <t>ガソリン代</t>
    <rPh sb="4" eb="5">
      <t>ダイ</t>
    </rPh>
    <phoneticPr fontId="2"/>
  </si>
  <si>
    <t>km</t>
    <phoneticPr fontId="2"/>
  </si>
  <si>
    <t>電気代</t>
    <rPh sb="0" eb="3">
      <t>デンキダイ</t>
    </rPh>
    <phoneticPr fontId="2"/>
  </si>
  <si>
    <t>水道代</t>
    <rPh sb="0" eb="3">
      <t>スイドウダイ</t>
    </rPh>
    <phoneticPr fontId="2"/>
  </si>
  <si>
    <t>携帯電話代</t>
    <rPh sb="0" eb="5">
      <t>ケイタイデンワダイ</t>
    </rPh>
    <phoneticPr fontId="2"/>
  </si>
  <si>
    <t>事務所賃料</t>
    <rPh sb="0" eb="3">
      <t>ジムショ</t>
    </rPh>
    <rPh sb="3" eb="5">
      <t>チンリョウ</t>
    </rPh>
    <phoneticPr fontId="2"/>
  </si>
  <si>
    <t>ボランティア保険</t>
    <rPh sb="6" eb="8">
      <t>ホケン</t>
    </rPh>
    <phoneticPr fontId="2"/>
  </si>
  <si>
    <t>研修会講師旅費</t>
    <rPh sb="0" eb="3">
      <t>ケンシュウカイ</t>
    </rPh>
    <rPh sb="3" eb="5">
      <t>コウシ</t>
    </rPh>
    <rPh sb="5" eb="7">
      <t>リョヒ</t>
    </rPh>
    <phoneticPr fontId="2"/>
  </si>
  <si>
    <t>部</t>
    <rPh sb="0" eb="1">
      <t>ブ</t>
    </rPh>
    <phoneticPr fontId="2"/>
  </si>
  <si>
    <t>事務用品</t>
    <rPh sb="0" eb="4">
      <t>ジムヨウヒン</t>
    </rPh>
    <phoneticPr fontId="2"/>
  </si>
  <si>
    <t>ワークショップ材料費</t>
    <rPh sb="7" eb="10">
      <t>ザイリョウヒ</t>
    </rPh>
    <phoneticPr fontId="2"/>
  </si>
  <si>
    <t>Ｃ</t>
  </si>
  <si>
    <t>気仙沼三郎</t>
    <rPh sb="0" eb="3">
      <t>ケセンヌマ</t>
    </rPh>
    <rPh sb="3" eb="5">
      <t>サブロウ</t>
    </rPh>
    <phoneticPr fontId="2"/>
  </si>
  <si>
    <t>チラシ郵送代</t>
    <rPh sb="3" eb="6">
      <t>ユウソウダイ</t>
    </rPh>
    <phoneticPr fontId="2"/>
  </si>
  <si>
    <t>会場使用料</t>
    <rPh sb="0" eb="5">
      <t>カイジョウシヨウリョウ</t>
    </rPh>
    <phoneticPr fontId="2"/>
  </si>
  <si>
    <t>ボランティア旅費</t>
    <rPh sb="6" eb="8">
      <t>リョヒ</t>
    </rPh>
    <phoneticPr fontId="2"/>
  </si>
  <si>
    <t>回</t>
    <rPh sb="0" eb="1">
      <t>カイ</t>
    </rPh>
    <phoneticPr fontId="2"/>
  </si>
  <si>
    <r>
      <t>（様式第４号）</t>
    </r>
    <r>
      <rPr>
        <b/>
        <sz val="12"/>
        <color rgb="FFFF0000"/>
        <rFont val="ＭＳ ゴシック"/>
        <family val="3"/>
        <charset val="128"/>
      </rPr>
      <t>※記載例</t>
    </r>
    <rPh sb="8" eb="11">
      <t>キサイレイ</t>
    </rPh>
    <phoneticPr fontId="2"/>
  </si>
  <si>
    <t>ワークショップチラシ印刷代</t>
    <rPh sb="10" eb="12">
      <t>インサツ</t>
    </rPh>
    <rPh sb="12" eb="13">
      <t>ダイ</t>
    </rPh>
    <phoneticPr fontId="2"/>
  </si>
  <si>
    <t>② (NPO法人等4,000,000円，
　　任意団体等2,400,000円）</t>
    <rPh sb="6" eb="8">
      <t>ホウジン</t>
    </rPh>
    <rPh sb="8" eb="9">
      <t>トウ</t>
    </rPh>
    <rPh sb="18" eb="19">
      <t>エン</t>
    </rPh>
    <rPh sb="23" eb="25">
      <t>ニンイ</t>
    </rPh>
    <rPh sb="25" eb="27">
      <t>ダンタイ</t>
    </rPh>
    <rPh sb="27" eb="28">
      <t>トウ</t>
    </rPh>
    <rPh sb="37" eb="38">
      <t>エン</t>
    </rPh>
    <phoneticPr fontId="2"/>
  </si>
  <si>
    <t>R4</t>
  </si>
  <si>
    <t>Ｒ4
年度</t>
    <rPh sb="3" eb="5">
      <t>ネンド</t>
    </rPh>
    <phoneticPr fontId="2"/>
  </si>
  <si>
    <t>光熱水費</t>
    <rPh sb="0" eb="4">
      <t>コウネツスイヒ</t>
    </rPh>
    <phoneticPr fontId="2"/>
  </si>
  <si>
    <t>活動を今後継続していく上で
生じている課題</t>
    <rPh sb="0" eb="2">
      <t>カツドウ</t>
    </rPh>
    <rPh sb="3" eb="5">
      <t>コンゴ</t>
    </rPh>
    <rPh sb="5" eb="7">
      <t>ケイゾク</t>
    </rPh>
    <rPh sb="11" eb="12">
      <t>ウエ</t>
    </rPh>
    <rPh sb="14" eb="15">
      <t>ショウ</t>
    </rPh>
    <rPh sb="19" eb="21">
      <t>カダイ</t>
    </rPh>
    <phoneticPr fontId="2"/>
  </si>
  <si>
    <r>
      <rPr>
        <sz val="14"/>
        <color theme="1"/>
        <rFont val="ＭＳ 明朝"/>
        <family val="1"/>
        <charset val="128"/>
      </rPr>
      <t>事業の対象となる被災者</t>
    </r>
    <r>
      <rPr>
        <sz val="11"/>
        <color theme="1"/>
        <rFont val="ＭＳ 明朝"/>
        <family val="1"/>
        <charset val="128"/>
      </rPr>
      <t xml:space="preserve">
※例：〇〇市の〇〇〇災害公営住宅等に居住する方　など</t>
    </r>
    <rPh sb="0" eb="2">
      <t>ジギョウ</t>
    </rPh>
    <rPh sb="3" eb="5">
      <t>タイショウ</t>
    </rPh>
    <rPh sb="8" eb="11">
      <t>ヒサイシャ</t>
    </rPh>
    <rPh sb="13" eb="14">
      <t>レイ</t>
    </rPh>
    <rPh sb="17" eb="18">
      <t>シ</t>
    </rPh>
    <rPh sb="34" eb="35">
      <t>カタ</t>
    </rPh>
    <phoneticPr fontId="2"/>
  </si>
  <si>
    <t>事業スケジュール
（事業毎に時期を記入
すること）</t>
    <rPh sb="0" eb="2">
      <t>ジギョウ</t>
    </rPh>
    <rPh sb="10" eb="12">
      <t>ジギョウ</t>
    </rPh>
    <rPh sb="12" eb="13">
      <t>マイ</t>
    </rPh>
    <rPh sb="14" eb="16">
      <t>ジキ</t>
    </rPh>
    <rPh sb="17" eb="19">
      <t>キニュウ</t>
    </rPh>
    <phoneticPr fontId="2"/>
  </si>
  <si>
    <t>〇〇〇人</t>
    <rPh sb="3" eb="4">
      <t>ニン</t>
    </rPh>
    <phoneticPr fontId="2"/>
  </si>
  <si>
    <t>○○市○○地区、集団移転地に居住する災害公営住宅及び戸建ての被災住民</t>
    <rPh sb="0" eb="3">
      <t>マルマルシ</t>
    </rPh>
    <rPh sb="3" eb="7">
      <t>マルマルチク</t>
    </rPh>
    <rPh sb="8" eb="10">
      <t>シュウダン</t>
    </rPh>
    <rPh sb="10" eb="12">
      <t>イテン</t>
    </rPh>
    <rPh sb="12" eb="13">
      <t>チ</t>
    </rPh>
    <rPh sb="14" eb="16">
      <t>キョジュウ</t>
    </rPh>
    <rPh sb="18" eb="24">
      <t>サイガイコウエイジュウタク</t>
    </rPh>
    <rPh sb="24" eb="25">
      <t>オヨ</t>
    </rPh>
    <rPh sb="26" eb="28">
      <t>コダ</t>
    </rPh>
    <rPh sb="30" eb="32">
      <t>ヒサイ</t>
    </rPh>
    <rPh sb="32" eb="34">
      <t>ジュウミン</t>
    </rPh>
    <phoneticPr fontId="2"/>
  </si>
  <si>
    <t>　　＜事例1＞　　　　　　　　　　　　　　　　　　　　　　　　＜事例2＞
6月：○○○の実施、○○○の実施　　　　　　　　　事業1：①○○○○の実施（週4回）
7月：○○○○○○、○○○○○○　　　　　　　　　　　　 ②○○○○の定期開催（月1回）
8月：○○○○○○、○○○○○○　　　　　　　　　　　　　　　　　　　　　　　　　　
9月：○○○○○○、○○○○○○　　　　　　　　　事業2：①○○○○の実施（7月、9月、11月、2月、年4回）
10月：○○○○○○、○○○○○○　　　　　　　　　　　　②○○○○の実施（6月、10月、1月、年3回）
11月：○○○○○○、○○○○○○　
12月：○○○○○○、○○○○○○　
1月：○○○○○○、○○○○○○　
2月：○○○○○○、○○○○○○　
3月：○○○○○○、○○○○○○　</t>
  </si>
  <si>
    <t>左記の人数
又は世帯数</t>
    <rPh sb="0" eb="2">
      <t>サキ</t>
    </rPh>
    <rPh sb="3" eb="5">
      <t>ニンズウ</t>
    </rPh>
    <rPh sb="6" eb="7">
      <t>マタ</t>
    </rPh>
    <rPh sb="8" eb="11">
      <t>セタイスウ</t>
    </rPh>
    <phoneticPr fontId="2"/>
  </si>
  <si>
    <t>上記課題を解決する目的で、以下2つの事業を実施する
事業1：○○○○○○○○○○○○○○○○○○○○○○○○○○○○○○○○○○
具体的施策：①○○○○○○○○○○○○○○○○○○○○○○○○〇○○○○○○○○○○○
　　　　　　②○○○○○○○○○○○○○○○○○○○○○○○○〇○○○○○○○○○○○
事業2：○○○○○○○○○○○○○○○○○○○○○○○○○○○○○○○○○○
具体的施策：①○○○○〇○○○○○○○○○○○○○○○○○○○○○○○○○○○○○○○
　　　　　　②○○○○〇○○○○○○○○○○○○○○○○○○○○○○○○○○○○○○○</t>
    <phoneticPr fontId="2"/>
  </si>
  <si>
    <t>事業1
【目標】：○○○○○○○○○○○○○○○○○○○○○○○○〇○○○○○○○○○○○○○○○○○○○○○○
　　　　　○○○○○○○○○○○○○○○○○○○○○○○○〇
【効果】：○○○○○○○○○○○○○○○○○○○○○○○○〇○○○○○○○○○○○○○○○○○○○○○○
　　　　　○○○○○○○○○○○○○○○○○○○○○○○○〇
事業2
【目標】：○○○○○○○○○○○○○○○○○○○○○○○○〇○○○○○○○○○○○○○○○○○○○○○○
　　　　　○○○○○○○○○○○○○○○○○○○○○○○○〇
【効果】：○○○○○○○○○○○○○○○○○○○○○○○○〇○○○○○○○○○○○○○○○○○○○○○○
　　　　　○○○○○○○○○○○○○○○○○○○○○○○○〇</t>
  </si>
  <si>
    <t xml:space="preserve">
  ○○○○○○○○○○○○○○○○○○○○○○○○○○○○○○○○○○○○○○○○○○○○○○○○○○○○○○○○○○○○○○○○○○○○○○○○○○○○○○○○○○○○○○○○○○○○○○○○○○○○○○○○○○○○○○○○○○○○○○○○○○○○○○○○○○○○○○○○○○○○○</t>
    <phoneticPr fontId="2"/>
  </si>
  <si>
    <t>（令和　　年／　月）　　　　　　　　　　　 円　
（令和　　年／　月）　　　　　　　　　　　 円
（令和　　年／　月）　　　　　　　　　     円</t>
    <rPh sb="1" eb="3">
      <t>レイワ</t>
    </rPh>
    <rPh sb="26" eb="28">
      <t>レイワ</t>
    </rPh>
    <rPh sb="50" eb="52">
      <t>レイワ</t>
    </rPh>
    <rPh sb="54" eb="55">
      <t>ネン</t>
    </rPh>
    <phoneticPr fontId="2"/>
  </si>
  <si>
    <t>※申請書の内容について，別紙での提出は不可です。また，Ａ４用紙１枚に収まるよう簡潔に記載してください。</t>
    <phoneticPr fontId="2"/>
  </si>
  <si>
    <r>
      <rPr>
        <sz val="8"/>
        <rFont val="ＭＳ 明朝"/>
        <family val="1"/>
        <charset val="128"/>
      </rPr>
      <t>他の活動市町村</t>
    </r>
    <r>
      <rPr>
        <sz val="6"/>
        <rFont val="ＭＳ 明朝"/>
        <family val="1"/>
        <charset val="128"/>
      </rPr>
      <t>（あれば２つまで）</t>
    </r>
    <rPh sb="0" eb="1">
      <t>タ</t>
    </rPh>
    <rPh sb="2" eb="4">
      <t>カツドウ</t>
    </rPh>
    <rPh sb="4" eb="7">
      <t>シチョウソン</t>
    </rPh>
    <phoneticPr fontId="2"/>
  </si>
  <si>
    <r>
      <rPr>
        <sz val="14"/>
        <rFont val="ＭＳ 明朝"/>
        <family val="1"/>
        <charset val="128"/>
      </rPr>
      <t>事業の対象となる被災者</t>
    </r>
    <r>
      <rPr>
        <sz val="11"/>
        <rFont val="ＭＳ 明朝"/>
        <family val="1"/>
        <charset val="128"/>
      </rPr>
      <t xml:space="preserve">
※例：〇〇市の〇〇〇災害公営住宅等に居住する方　など</t>
    </r>
    <rPh sb="0" eb="2">
      <t>ジギョウ</t>
    </rPh>
    <rPh sb="3" eb="5">
      <t>タイショウ</t>
    </rPh>
    <rPh sb="8" eb="11">
      <t>ヒサイシャ</t>
    </rPh>
    <rPh sb="13" eb="14">
      <t>レイ</t>
    </rPh>
    <rPh sb="17" eb="18">
      <t>シ</t>
    </rPh>
    <rPh sb="34" eb="35">
      <t>カタ</t>
    </rPh>
    <phoneticPr fontId="2"/>
  </si>
  <si>
    <t>解決すべき被災者の課題
（２００字以内）</t>
    <rPh sb="0" eb="2">
      <t>カイケツ</t>
    </rPh>
    <rPh sb="5" eb="8">
      <t>ヒサイシャ</t>
    </rPh>
    <rPh sb="9" eb="11">
      <t>カダイ</t>
    </rPh>
    <rPh sb="16" eb="17">
      <t>ジ</t>
    </rPh>
    <rPh sb="17" eb="19">
      <t>イナイ</t>
    </rPh>
    <phoneticPr fontId="2"/>
  </si>
  <si>
    <t>事業の内容
（箇条書きで記入）</t>
    <rPh sb="7" eb="10">
      <t>カジョウガ</t>
    </rPh>
    <rPh sb="12" eb="14">
      <t>キニュウ</t>
    </rPh>
    <phoneticPr fontId="2"/>
  </si>
  <si>
    <t>事業の目標と効果
（事業の実施によって達成される課題解決の目標と効果を記入すること。記入は、できる限り事業の効果が把握できる定量的な指標を盛り込んで箇条書きにすること。）</t>
    <rPh sb="0" eb="2">
      <t>ジギョウ</t>
    </rPh>
    <rPh sb="3" eb="5">
      <t>モクヒョウ</t>
    </rPh>
    <rPh sb="6" eb="8">
      <t>コウカ</t>
    </rPh>
    <rPh sb="10" eb="12">
      <t>ジギョウ</t>
    </rPh>
    <rPh sb="13" eb="15">
      <t>ジッシ</t>
    </rPh>
    <rPh sb="19" eb="21">
      <t>タッセイ</t>
    </rPh>
    <rPh sb="24" eb="28">
      <t>カダイカイケツ</t>
    </rPh>
    <rPh sb="29" eb="31">
      <t>モクヒョウ</t>
    </rPh>
    <rPh sb="32" eb="34">
      <t>コウカ</t>
    </rPh>
    <rPh sb="35" eb="37">
      <t>キニュウ</t>
    </rPh>
    <rPh sb="42" eb="44">
      <t>キニュウ</t>
    </rPh>
    <rPh sb="49" eb="50">
      <t>カギ</t>
    </rPh>
    <rPh sb="51" eb="53">
      <t>ジギョウ</t>
    </rPh>
    <rPh sb="54" eb="56">
      <t>コウカ</t>
    </rPh>
    <rPh sb="57" eb="59">
      <t>ハアク</t>
    </rPh>
    <rPh sb="62" eb="65">
      <t>テイリョウテキ</t>
    </rPh>
    <rPh sb="66" eb="68">
      <t>シヒョウ</t>
    </rPh>
    <rPh sb="69" eb="70">
      <t>モ</t>
    </rPh>
    <rPh sb="71" eb="72">
      <t>コ</t>
    </rPh>
    <rPh sb="74" eb="77">
      <t>カジョウガ</t>
    </rPh>
    <phoneticPr fontId="2"/>
  </si>
  <si>
    <r>
      <rPr>
        <sz val="14"/>
        <rFont val="ＭＳ 明朝"/>
        <family val="1"/>
        <charset val="128"/>
      </rPr>
      <t>実施体制</t>
    </r>
    <r>
      <rPr>
        <sz val="12"/>
        <rFont val="ＭＳ 明朝"/>
        <family val="1"/>
        <charset val="128"/>
      </rPr>
      <t xml:space="preserve">
（自団体の体制を記入する他，事業対象者や協力・連携する関係団体について，関係図を用いる等，具体的に記載すること。）</t>
    </r>
    <phoneticPr fontId="2"/>
  </si>
  <si>
    <r>
      <rPr>
        <sz val="14"/>
        <rFont val="ＭＳ 明朝"/>
        <family val="1"/>
        <charset val="128"/>
      </rPr>
      <t>本助成金の受領年度</t>
    </r>
    <r>
      <rPr>
        <sz val="12"/>
        <rFont val="ＭＳ 明朝"/>
        <family val="1"/>
        <charset val="128"/>
      </rPr>
      <t xml:space="preserve">
</t>
    </r>
    <r>
      <rPr>
        <sz val="10"/>
        <rFont val="ＭＳ 明朝"/>
        <family val="1"/>
        <charset val="128"/>
      </rPr>
      <t>（該当する年度に○をつける）</t>
    </r>
    <rPh sb="0" eb="1">
      <t>ホン</t>
    </rPh>
    <rPh sb="1" eb="4">
      <t>ジョセイキン</t>
    </rPh>
    <rPh sb="5" eb="7">
      <t>ジュリョウ</t>
    </rPh>
    <rPh sb="7" eb="9">
      <t>ネンド</t>
    </rPh>
    <rPh sb="11" eb="13">
      <t>ガイトウ</t>
    </rPh>
    <rPh sb="15" eb="17">
      <t>ネンド</t>
    </rPh>
    <phoneticPr fontId="2"/>
  </si>
  <si>
    <r>
      <rPr>
        <sz val="14"/>
        <rFont val="ＭＳ 明朝"/>
        <family val="1"/>
        <charset val="128"/>
      </rPr>
      <t>次年度以降の計画</t>
    </r>
    <r>
      <rPr>
        <sz val="12"/>
        <rFont val="ＭＳ 明朝"/>
        <family val="1"/>
        <charset val="128"/>
      </rPr>
      <t xml:space="preserve">
（いつまで，どのような財源で目指していくのか）</t>
    </r>
    <phoneticPr fontId="2"/>
  </si>
  <si>
    <t>※申請書の内容について、別紙での提出は不可です。また、A4用紙1枚に収まるよう簡潔に記載してください。</t>
    <rPh sb="29" eb="31">
      <t>ヨウシ</t>
    </rPh>
    <rPh sb="32" eb="33">
      <t>マイ</t>
    </rPh>
    <rPh sb="34" eb="35">
      <t>オサ</t>
    </rPh>
    <rPh sb="39" eb="41">
      <t>カンケツ</t>
    </rPh>
    <rPh sb="42" eb="44">
      <t>キサイ</t>
    </rPh>
    <phoneticPr fontId="2"/>
  </si>
  <si>
    <t>３　助成金以外の収入　　単位：円</t>
    <phoneticPr fontId="2"/>
  </si>
  <si>
    <t>助成金以外の収入</t>
    <rPh sb="0" eb="2">
      <t>ジョセイ</t>
    </rPh>
    <rPh sb="2" eb="3">
      <t>キン</t>
    </rPh>
    <rPh sb="3" eb="5">
      <t>イガイ</t>
    </rPh>
    <rPh sb="6" eb="8">
      <t>シュウニュウ</t>
    </rPh>
    <phoneticPr fontId="2"/>
  </si>
  <si>
    <t>塩竈市</t>
    <rPh sb="0" eb="2">
      <t>シオガマ</t>
    </rPh>
    <rPh sb="2" eb="3">
      <t>シ</t>
    </rPh>
    <phoneticPr fontId="2"/>
  </si>
  <si>
    <t>Ｒ5
年度</t>
    <rPh sb="3" eb="5">
      <t>ネンド</t>
    </rPh>
    <phoneticPr fontId="2"/>
  </si>
  <si>
    <t>別事業による収入</t>
    <rPh sb="0" eb="1">
      <t>ベツ</t>
    </rPh>
    <rPh sb="1" eb="3">
      <t>ジギョウ</t>
    </rPh>
    <rPh sb="6" eb="8">
      <t>シュウニュウ</t>
    </rPh>
    <phoneticPr fontId="2"/>
  </si>
  <si>
    <t>他の補助金等</t>
    <rPh sb="0" eb="1">
      <t>タ</t>
    </rPh>
    <rPh sb="2" eb="5">
      <t>ホジョキン</t>
    </rPh>
    <rPh sb="5" eb="6">
      <t>トウ</t>
    </rPh>
    <phoneticPr fontId="2"/>
  </si>
  <si>
    <t>寄付金</t>
    <rPh sb="0" eb="3">
      <t>キフキン</t>
    </rPh>
    <phoneticPr fontId="2"/>
  </si>
  <si>
    <t>参加者からの会費等</t>
    <rPh sb="0" eb="3">
      <t>サンカシャ</t>
    </rPh>
    <rPh sb="6" eb="8">
      <t>カイヒ</t>
    </rPh>
    <rPh sb="8" eb="9">
      <t>トウ</t>
    </rPh>
    <phoneticPr fontId="2"/>
  </si>
  <si>
    <t>関連団体からの補助</t>
    <rPh sb="0" eb="2">
      <t>カンレン</t>
    </rPh>
    <rPh sb="2" eb="4">
      <t>ダンタイ</t>
    </rPh>
    <rPh sb="7" eb="9">
      <t>ホジョ</t>
    </rPh>
    <phoneticPr fontId="2"/>
  </si>
  <si>
    <t>自己資金・融資</t>
    <rPh sb="0" eb="2">
      <t>ジコ</t>
    </rPh>
    <rPh sb="2" eb="4">
      <t>シキン</t>
    </rPh>
    <rPh sb="5" eb="7">
      <t>ユウシ</t>
    </rPh>
    <phoneticPr fontId="2"/>
  </si>
  <si>
    <t>R5</t>
  </si>
  <si>
    <t>助成事業の補佐に係る謝金</t>
    <rPh sb="0" eb="4">
      <t>ジョセイジギョウ</t>
    </rPh>
    <rPh sb="5" eb="7">
      <t>ホサ</t>
    </rPh>
    <rPh sb="8" eb="9">
      <t>カカ</t>
    </rPh>
    <rPh sb="10" eb="12">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</si>
</sst>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1"/>
      <name val="ＭＳ 明朝"/>
      <family val="1"/>
      <charset val="128"/>
    </font>
    <font>
      <sz val="11"/>
      <color theme="1"/>
      <name val="ＭＳ Ｐゴシック"/>
      <family val="2"/>
      <scheme val="minor"/>
    </font>
    <font>
      <u/>
      <sz val="11"/>
      <color theme="10"/>
      <name val="ＭＳ Ｐゴシック"/>
      <family val="2"/>
      <charset val="128"/>
      <scheme val="minor"/>
    </font>
    <font>
      <sz val="12"/>
      <color theme="3" tint="0.59999389629810485"/>
      <name val="ＭＳ Ｐゴシック"/>
      <family val="2"/>
      <charset val="128"/>
      <scheme val="minor"/>
    </font>
    <font>
      <sz val="12"/>
      <color theme="9"/>
      <name val="ＭＳ 明朝"/>
      <family val="1"/>
      <charset val="128"/>
    </font>
    <font>
      <sz val="12"/>
      <name val="ＭＳ 明朝"/>
      <family val="1"/>
      <charset val="128"/>
    </font>
    <font>
      <sz val="12"/>
      <color theme="10"/>
      <name val="ＭＳ Ｐゴシック"/>
      <family val="2"/>
      <charset val="128"/>
      <scheme val="minor"/>
    </font>
    <font>
      <sz val="12"/>
      <color theme="1"/>
      <name val="ＭＳ ゴシック"/>
      <family val="3"/>
      <charset val="128"/>
    </font>
    <font>
      <sz val="11"/>
      <color theme="1"/>
      <name val="ＭＳ 明朝"/>
      <family val="1"/>
      <charset val="128"/>
    </font>
    <font>
      <b/>
      <sz val="12"/>
      <name val="ＭＳ Ｐゴシック"/>
      <family val="2"/>
      <charset val="128"/>
      <scheme val="minor"/>
    </font>
    <font>
      <b/>
      <sz val="12"/>
      <name val="ＭＳ 明朝"/>
      <family val="1"/>
      <charset val="128"/>
    </font>
    <font>
      <sz val="10"/>
      <color theme="1"/>
      <name val="ＭＳ 明朝"/>
      <family val="1"/>
      <charset val="128"/>
    </font>
    <font>
      <sz val="9"/>
      <color indexed="81"/>
      <name val="MS P 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b/>
      <sz val="12"/>
      <color rgb="FFFF0000"/>
      <name val="ＭＳ ゴシック"/>
      <family val="3"/>
      <charset val="128"/>
    </font>
    <font>
      <sz val="14"/>
      <color theme="1"/>
      <name val="ＭＳ 明朝"/>
      <family val="1"/>
      <charset val="128"/>
    </font>
    <font>
      <sz val="14"/>
      <name val="ＭＳ 明朝"/>
      <family val="1"/>
      <charset val="128"/>
    </font>
    <font>
      <sz val="11"/>
      <color rgb="FFFF0000"/>
      <name val="ＭＳ 明朝"/>
      <family val="1"/>
      <charset val="128"/>
    </font>
    <font>
      <sz val="12"/>
      <color rgb="FFFF0000"/>
      <name val="ＭＳ 明朝"/>
      <family val="1"/>
      <charset val="128"/>
    </font>
    <font>
      <sz val="12"/>
      <name val="ＭＳ Ｐゴシック"/>
      <family val="2"/>
      <charset val="128"/>
      <scheme val="minor"/>
    </font>
    <font>
      <sz val="12"/>
      <name val="ＭＳ ゴシック"/>
      <family val="3"/>
      <charset val="128"/>
    </font>
    <font>
      <sz val="9"/>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double">
        <color indexed="64"/>
      </bottom>
      <diagonal/>
    </border>
    <border>
      <left style="dotted">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77">
    <xf numFmtId="0" fontId="0" fillId="0" borderId="0" xfId="0">
      <alignment vertical="center"/>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7" xfId="1"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5" fillId="0" borderId="4" xfId="0" applyFont="1" applyBorder="1" applyAlignment="1">
      <alignment horizontal="center" vertical="center"/>
    </xf>
    <xf numFmtId="0" fontId="3" fillId="2" borderId="7" xfId="0" applyFont="1" applyFill="1" applyBorder="1" applyAlignment="1">
      <alignment horizontal="center" vertical="center" wrapText="1" shrinkToFit="1"/>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horizontal="left" vertical="center"/>
    </xf>
    <xf numFmtId="38" fontId="5" fillId="3" borderId="0" xfId="1" applyFont="1" applyFill="1" applyBorder="1" applyAlignment="1">
      <alignment horizontal="right" vertical="center"/>
    </xf>
    <xf numFmtId="0" fontId="5" fillId="3" borderId="9" xfId="0" applyFont="1" applyFill="1" applyBorder="1" applyAlignment="1">
      <alignment horizontal="left" vertical="center"/>
    </xf>
    <xf numFmtId="0" fontId="5" fillId="3" borderId="15" xfId="0" applyFont="1" applyFill="1" applyBorder="1" applyAlignment="1">
      <alignment horizontal="left" vertical="center"/>
    </xf>
    <xf numFmtId="0" fontId="10" fillId="3" borderId="8" xfId="0" applyFont="1" applyFill="1" applyBorder="1" applyAlignment="1">
      <alignment horizontal="left" vertical="center"/>
    </xf>
    <xf numFmtId="0" fontId="5" fillId="0" borderId="4" xfId="0" applyFont="1" applyBorder="1" applyAlignment="1">
      <alignment horizontal="center" vertical="center" wrapText="1"/>
    </xf>
    <xf numFmtId="0" fontId="5" fillId="3" borderId="10" xfId="0" applyFont="1" applyFill="1" applyBorder="1" applyAlignment="1">
      <alignment horizontal="left" vertical="center"/>
    </xf>
    <xf numFmtId="0" fontId="5" fillId="2" borderId="1"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right" vertical="center"/>
    </xf>
    <xf numFmtId="0" fontId="5" fillId="2" borderId="0" xfId="0" applyFont="1" applyFill="1" applyAlignment="1">
      <alignment horizontal="left" vertical="center"/>
    </xf>
    <xf numFmtId="0" fontId="5" fillId="2" borderId="0" xfId="0" applyFont="1" applyFill="1">
      <alignment vertical="center"/>
    </xf>
    <xf numFmtId="0" fontId="12" fillId="0" borderId="0" xfId="0" applyFont="1">
      <alignment vertical="center"/>
    </xf>
    <xf numFmtId="0" fontId="5" fillId="0" borderId="2" xfId="0" applyFont="1" applyBorder="1" applyAlignment="1">
      <alignment horizontal="center" vertical="center"/>
    </xf>
    <xf numFmtId="38" fontId="5" fillId="2" borderId="9" xfId="1" applyFont="1" applyFill="1" applyBorder="1" applyAlignment="1">
      <alignment horizontal="right" vertical="center"/>
    </xf>
    <xf numFmtId="0" fontId="4" fillId="0" borderId="0" xfId="4" applyFont="1">
      <alignment vertical="center"/>
    </xf>
    <xf numFmtId="0" fontId="3" fillId="0" borderId="0" xfId="4" applyFont="1">
      <alignment vertical="center"/>
    </xf>
    <xf numFmtId="38" fontId="5" fillId="2" borderId="0" xfId="1" applyFont="1" applyFill="1" applyBorder="1" applyAlignment="1">
      <alignment horizontal="right" vertical="center"/>
    </xf>
    <xf numFmtId="0" fontId="5" fillId="0" borderId="14" xfId="0" applyFont="1" applyBorder="1" applyAlignment="1">
      <alignment horizontal="center" vertical="center"/>
    </xf>
    <xf numFmtId="0" fontId="5" fillId="2" borderId="0" xfId="0" applyFont="1" applyFill="1" applyAlignment="1">
      <alignment horizontal="center" vertical="center"/>
    </xf>
    <xf numFmtId="0" fontId="12" fillId="0" borderId="0" xfId="0" applyFont="1" applyAlignment="1">
      <alignment horizontal="left" vertical="center"/>
    </xf>
    <xf numFmtId="0" fontId="5" fillId="0" borderId="2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lignment vertical="center"/>
    </xf>
    <xf numFmtId="0" fontId="15" fillId="0" borderId="0" xfId="0" applyFont="1">
      <alignment vertical="center"/>
    </xf>
    <xf numFmtId="0" fontId="4" fillId="2" borderId="4" xfId="0" applyFont="1" applyFill="1" applyBorder="1" applyAlignment="1">
      <alignment horizontal="center" vertical="center"/>
    </xf>
    <xf numFmtId="0" fontId="4" fillId="2" borderId="4" xfId="0" applyFont="1" applyFill="1" applyBorder="1">
      <alignment vertical="center"/>
    </xf>
    <xf numFmtId="0" fontId="4" fillId="2" borderId="0" xfId="0" applyFont="1" applyFill="1">
      <alignment vertical="center"/>
    </xf>
    <xf numFmtId="0" fontId="4" fillId="2" borderId="0" xfId="0" applyFont="1" applyFill="1" applyAlignment="1">
      <alignment vertical="center" wrapText="1"/>
    </xf>
    <xf numFmtId="38" fontId="4" fillId="2" borderId="4" xfId="0" applyNumberFormat="1" applyFont="1" applyFill="1" applyBorder="1" applyAlignment="1">
      <alignment vertical="center" wrapText="1"/>
    </xf>
    <xf numFmtId="38" fontId="4" fillId="2" borderId="4" xfId="1" applyFont="1" applyFill="1" applyBorder="1">
      <alignment vertical="center"/>
    </xf>
    <xf numFmtId="38" fontId="4" fillId="2" borderId="1" xfId="0" applyNumberFormat="1" applyFont="1" applyFill="1" applyBorder="1" applyAlignment="1">
      <alignment horizontal="right" vertical="center"/>
    </xf>
    <xf numFmtId="0" fontId="4" fillId="2" borderId="4" xfId="0" applyFont="1" applyFill="1" applyBorder="1" applyAlignment="1">
      <alignment horizontal="left" vertical="center"/>
    </xf>
    <xf numFmtId="0" fontId="4" fillId="2" borderId="4" xfId="0" applyFont="1" applyFill="1" applyBorder="1" applyAlignment="1">
      <alignment vertical="center" wrapText="1"/>
    </xf>
    <xf numFmtId="0" fontId="3" fillId="2" borderId="1" xfId="0" applyFont="1" applyFill="1" applyBorder="1" applyAlignment="1">
      <alignment vertical="center" wrapText="1"/>
    </xf>
    <xf numFmtId="0" fontId="5" fillId="4" borderId="0" xfId="0" applyFont="1" applyFill="1" applyProtection="1">
      <alignment vertical="center"/>
      <protection locked="0"/>
    </xf>
    <xf numFmtId="0" fontId="5" fillId="4" borderId="4" xfId="0" applyFont="1" applyFill="1" applyBorder="1" applyProtection="1">
      <alignment vertical="center"/>
      <protection locked="0"/>
    </xf>
    <xf numFmtId="0" fontId="11" fillId="4" borderId="4" xfId="8" applyFont="1" applyFill="1" applyBorder="1" applyProtection="1">
      <alignment vertical="center"/>
      <protection locked="0"/>
    </xf>
    <xf numFmtId="58" fontId="5" fillId="4" borderId="4" xfId="0" applyNumberFormat="1" applyFont="1" applyFill="1" applyBorder="1" applyAlignment="1" applyProtection="1">
      <alignment horizontal="left" vertical="center"/>
      <protection locked="0"/>
    </xf>
    <xf numFmtId="0" fontId="16" fillId="0" borderId="4" xfId="0" applyFont="1" applyBorder="1" applyAlignment="1" applyProtection="1">
      <alignment horizontal="center" vertical="center" wrapText="1"/>
      <protection locked="0"/>
    </xf>
    <xf numFmtId="0" fontId="5" fillId="4" borderId="26"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176" fontId="5" fillId="3" borderId="4" xfId="1" applyNumberFormat="1" applyFont="1" applyFill="1" applyBorder="1" applyAlignment="1">
      <alignment horizontal="right" vertical="center" wrapText="1"/>
    </xf>
    <xf numFmtId="176" fontId="5" fillId="3" borderId="7" xfId="1" applyNumberFormat="1" applyFont="1" applyFill="1" applyBorder="1" applyAlignment="1">
      <alignment horizontal="right" vertical="center" wrapText="1"/>
    </xf>
    <xf numFmtId="176" fontId="5" fillId="3" borderId="18" xfId="1" applyNumberFormat="1" applyFont="1" applyFill="1" applyBorder="1" applyAlignment="1">
      <alignment horizontal="right" vertical="center" wrapText="1"/>
    </xf>
    <xf numFmtId="176" fontId="5" fillId="3" borderId="3" xfId="1" applyNumberFormat="1" applyFont="1" applyFill="1" applyBorder="1" applyAlignment="1">
      <alignment horizontal="right" vertical="center"/>
    </xf>
    <xf numFmtId="176" fontId="5" fillId="3" borderId="17" xfId="1" applyNumberFormat="1" applyFont="1" applyFill="1" applyBorder="1" applyAlignment="1">
      <alignment horizontal="right" vertical="center"/>
    </xf>
    <xf numFmtId="0" fontId="5" fillId="0" borderId="3" xfId="0" applyFont="1" applyBorder="1" applyAlignment="1">
      <alignment horizontal="center" vertical="center"/>
    </xf>
    <xf numFmtId="0" fontId="5" fillId="0" borderId="2" xfId="0" applyFont="1" applyBorder="1">
      <alignment vertical="center"/>
    </xf>
    <xf numFmtId="0" fontId="5" fillId="0" borderId="1" xfId="0" applyFont="1" applyBorder="1">
      <alignment vertical="center"/>
    </xf>
    <xf numFmtId="38" fontId="4" fillId="0" borderId="0" xfId="1" applyFont="1" applyAlignment="1">
      <alignment horizontal="right" vertical="center"/>
    </xf>
    <xf numFmtId="0" fontId="5" fillId="4"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4" borderId="21" xfId="0" applyFont="1" applyFill="1" applyBorder="1" applyAlignment="1" applyProtection="1">
      <alignment horizontal="center" vertical="center" shrinkToFit="1"/>
      <protection locked="0"/>
    </xf>
    <xf numFmtId="0" fontId="5" fillId="4" borderId="2" xfId="0" applyFont="1" applyFill="1" applyBorder="1" applyAlignment="1" applyProtection="1">
      <alignment vertical="center" shrinkToFit="1"/>
      <protection locked="0"/>
    </xf>
    <xf numFmtId="3" fontId="4" fillId="0" borderId="0" xfId="0" applyNumberFormat="1" applyFont="1">
      <alignment vertical="center"/>
    </xf>
    <xf numFmtId="38" fontId="5" fillId="4" borderId="26" xfId="1" applyFont="1" applyFill="1" applyBorder="1" applyAlignment="1" applyProtection="1">
      <alignment horizontal="center" vertical="center"/>
      <protection locked="0"/>
    </xf>
    <xf numFmtId="38" fontId="5" fillId="4" borderId="27" xfId="1" applyFont="1" applyFill="1" applyBorder="1" applyAlignment="1" applyProtection="1">
      <alignment horizontal="center" vertical="center"/>
      <protection locked="0"/>
    </xf>
    <xf numFmtId="38" fontId="5" fillId="4" borderId="29" xfId="1"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13"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0" fillId="0" borderId="0" xfId="0" applyFont="1" applyAlignment="1">
      <alignment horizontal="left" vertical="center"/>
    </xf>
    <xf numFmtId="0" fontId="10"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31" fillId="0" borderId="1" xfId="0" applyFont="1" applyBorder="1" applyAlignment="1">
      <alignment horizontal="center" vertical="center" wrapText="1"/>
    </xf>
    <xf numFmtId="0" fontId="10" fillId="4" borderId="30" xfId="0" applyFont="1" applyFill="1" applyBorder="1" applyAlignment="1" applyProtection="1">
      <alignment horizontal="center" vertical="center" wrapText="1"/>
      <protection locked="0"/>
    </xf>
    <xf numFmtId="0" fontId="31" fillId="0" borderId="21" xfId="0" applyFont="1" applyBorder="1" applyAlignment="1">
      <alignment horizontal="center" vertical="center" wrapText="1"/>
    </xf>
    <xf numFmtId="0" fontId="10" fillId="4" borderId="3" xfId="0" applyFont="1" applyFill="1" applyBorder="1" applyAlignment="1" applyProtection="1">
      <alignment horizontal="center" vertical="center" wrapText="1"/>
      <protection locked="0"/>
    </xf>
    <xf numFmtId="0" fontId="23" fillId="0" borderId="0" xfId="0" applyFont="1">
      <alignment vertical="center"/>
    </xf>
    <xf numFmtId="14" fontId="4" fillId="2" borderId="4" xfId="0" applyNumberFormat="1" applyFont="1" applyFill="1" applyBorder="1">
      <alignment vertical="center"/>
    </xf>
    <xf numFmtId="0" fontId="5" fillId="0" borderId="0" xfId="0" applyFont="1" applyAlignment="1">
      <alignment horizontal="center" vertical="center"/>
    </xf>
    <xf numFmtId="0" fontId="12" fillId="0" borderId="0" xfId="0" applyFont="1" applyAlignment="1">
      <alignment horizontal="center" vertical="center"/>
    </xf>
    <xf numFmtId="0" fontId="27" fillId="0" borderId="0" xfId="0" applyFont="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center" vertical="center"/>
    </xf>
    <xf numFmtId="0" fontId="5" fillId="4" borderId="0" xfId="0" applyFont="1" applyFill="1" applyProtection="1">
      <alignment vertical="center"/>
      <protection locked="0"/>
    </xf>
    <xf numFmtId="0" fontId="5" fillId="0" borderId="0" xfId="0" applyFont="1" applyAlignment="1">
      <alignment horizontal="center" vertical="center"/>
    </xf>
    <xf numFmtId="0" fontId="5" fillId="4" borderId="0" xfId="0" applyFont="1" applyFill="1" applyAlignment="1" applyProtection="1">
      <alignment horizontal="left" vertical="center" wrapText="1"/>
      <protection locked="0"/>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4" borderId="1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0" borderId="6" xfId="0" applyFont="1" applyBorder="1" applyAlignment="1">
      <alignment horizontal="left" vertical="center" wrapText="1"/>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5" fillId="4" borderId="1" xfId="0" applyFont="1" applyFill="1" applyBorder="1" applyAlignment="1" applyProtection="1">
      <alignment vertical="top" wrapText="1"/>
      <protection locked="0"/>
    </xf>
    <xf numFmtId="0" fontId="5" fillId="4" borderId="2" xfId="0" applyFont="1" applyFill="1" applyBorder="1" applyAlignment="1" applyProtection="1">
      <alignment vertical="top" wrapText="1"/>
      <protection locked="0"/>
    </xf>
    <xf numFmtId="0" fontId="5" fillId="4" borderId="3" xfId="0" applyFont="1" applyFill="1" applyBorder="1" applyAlignment="1" applyProtection="1">
      <alignment vertical="top" wrapText="1"/>
      <protection locked="0"/>
    </xf>
    <xf numFmtId="0" fontId="5" fillId="4" borderId="2" xfId="0" applyFont="1" applyFill="1" applyBorder="1" applyAlignment="1" applyProtection="1">
      <alignment vertical="top"/>
      <protection locked="0"/>
    </xf>
    <xf numFmtId="0" fontId="5" fillId="4" borderId="3" xfId="0" applyFont="1" applyFill="1" applyBorder="1" applyAlignment="1" applyProtection="1">
      <alignment vertical="top"/>
      <protection locked="0"/>
    </xf>
    <xf numFmtId="0" fontId="5" fillId="0" borderId="8" xfId="0" applyFont="1" applyBorder="1" applyAlignment="1">
      <alignment horizontal="center" vertical="center" wrapText="1"/>
    </xf>
    <xf numFmtId="0" fontId="4" fillId="0" borderId="11"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4" borderId="7"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4" borderId="1"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4" borderId="3" xfId="0" applyFont="1" applyFill="1" applyBorder="1" applyAlignment="1" applyProtection="1">
      <alignment vertical="center" wrapText="1"/>
      <protection locked="0"/>
    </xf>
    <xf numFmtId="0" fontId="10" fillId="4" borderId="8"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9"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9" xfId="0" applyFont="1" applyFill="1" applyBorder="1" applyAlignment="1" applyProtection="1">
      <alignment horizontal="left" vertical="top" wrapText="1"/>
      <protection locked="0"/>
    </xf>
    <xf numFmtId="0" fontId="10" fillId="4" borderId="12"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1"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4" borderId="2" xfId="0" applyFont="1" applyFill="1" applyBorder="1" applyAlignment="1">
      <alignment horizontal="left" vertical="top" wrapText="1"/>
    </xf>
    <xf numFmtId="0" fontId="31" fillId="4" borderId="3" xfId="0" applyFont="1" applyFill="1" applyBorder="1" applyAlignment="1">
      <alignment horizontal="left" vertical="top"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23"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7" fillId="0" borderId="19" xfId="0" applyFont="1" applyBorder="1" applyAlignment="1">
      <alignment horizontal="center" vertical="center"/>
    </xf>
    <xf numFmtId="0" fontId="27" fillId="0" borderId="0" xfId="0" applyFont="1" applyAlignment="1">
      <alignment horizontal="center" vertical="center"/>
    </xf>
    <xf numFmtId="0" fontId="28" fillId="2" borderId="4" xfId="0" applyFont="1" applyFill="1" applyBorder="1" applyAlignment="1">
      <alignment horizontal="center" vertical="center" wrapText="1"/>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32" fillId="3" borderId="1" xfId="0" applyFont="1" applyFill="1" applyBorder="1" applyAlignment="1">
      <alignment horizontal="left" vertical="center"/>
    </xf>
    <xf numFmtId="0" fontId="32" fillId="3" borderId="2" xfId="0" applyFont="1" applyFill="1" applyBorder="1" applyAlignment="1">
      <alignment horizontal="left" vertical="center"/>
    </xf>
    <xf numFmtId="0" fontId="32" fillId="3" borderId="3" xfId="0" applyFont="1" applyFill="1" applyBorder="1" applyAlignment="1">
      <alignment horizontal="left" vertical="center"/>
    </xf>
    <xf numFmtId="0" fontId="10" fillId="3" borderId="1" xfId="0" applyFont="1" applyFill="1" applyBorder="1" applyAlignment="1">
      <alignment horizontal="right"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10" fillId="0" borderId="2" xfId="0" applyFont="1" applyBorder="1" applyAlignment="1">
      <alignment horizontal="center" vertical="center"/>
    </xf>
    <xf numFmtId="0" fontId="5" fillId="4" borderId="1"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25" fillId="4" borderId="1"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3" xfId="0" applyFont="1" applyFill="1" applyBorder="1" applyAlignment="1">
      <alignment horizontal="left" vertical="top" wrapText="1"/>
    </xf>
    <xf numFmtId="0" fontId="25" fillId="4" borderId="8" xfId="0" applyFont="1" applyFill="1" applyBorder="1" applyAlignment="1" applyProtection="1">
      <alignment horizontal="left" vertical="top" wrapText="1"/>
      <protection locked="0"/>
    </xf>
    <xf numFmtId="0" fontId="25" fillId="4" borderId="6" xfId="0" applyFont="1" applyFill="1" applyBorder="1" applyAlignment="1" applyProtection="1">
      <alignment horizontal="left" vertical="top" wrapText="1"/>
      <protection locked="0"/>
    </xf>
    <xf numFmtId="0" fontId="25" fillId="4" borderId="10" xfId="0" applyFont="1" applyFill="1" applyBorder="1" applyAlignment="1" applyProtection="1">
      <alignment horizontal="left" vertical="top" wrapText="1"/>
      <protection locked="0"/>
    </xf>
    <xf numFmtId="0" fontId="25" fillId="4" borderId="9" xfId="0" applyFont="1" applyFill="1" applyBorder="1" applyAlignment="1" applyProtection="1">
      <alignment horizontal="left" vertical="top" wrapText="1"/>
      <protection locked="0"/>
    </xf>
    <xf numFmtId="0" fontId="25" fillId="4" borderId="0" xfId="0" applyFont="1" applyFill="1" applyAlignment="1" applyProtection="1">
      <alignment horizontal="left" vertical="top" wrapText="1"/>
      <protection locked="0"/>
    </xf>
    <xf numFmtId="0" fontId="25" fillId="4" borderId="15" xfId="0" applyFont="1" applyFill="1" applyBorder="1" applyAlignment="1" applyProtection="1">
      <alignment horizontal="left" vertical="top" wrapText="1"/>
      <protection locked="0"/>
    </xf>
    <xf numFmtId="0" fontId="25" fillId="4" borderId="11" xfId="0" applyFont="1" applyFill="1" applyBorder="1" applyAlignment="1" applyProtection="1">
      <alignment horizontal="left" vertical="top" wrapText="1"/>
      <protection locked="0"/>
    </xf>
    <xf numFmtId="0" fontId="25" fillId="4" borderId="19" xfId="0" applyFont="1" applyFill="1" applyBorder="1" applyAlignment="1" applyProtection="1">
      <alignment horizontal="left" vertical="top" wrapText="1"/>
      <protection locked="0"/>
    </xf>
    <xf numFmtId="0" fontId="25" fillId="4" borderId="12" xfId="0" applyFont="1" applyFill="1" applyBorder="1" applyAlignment="1" applyProtection="1">
      <alignment horizontal="left" vertical="top" wrapText="1"/>
      <protection locked="0"/>
    </xf>
    <xf numFmtId="0" fontId="25" fillId="4" borderId="1" xfId="0" applyFont="1" applyFill="1" applyBorder="1" applyAlignment="1" applyProtection="1">
      <alignment horizontal="left" vertical="top" wrapText="1"/>
      <protection locked="0"/>
    </xf>
    <xf numFmtId="0" fontId="25" fillId="4" borderId="2" xfId="0" applyFont="1" applyFill="1" applyBorder="1" applyAlignment="1" applyProtection="1">
      <alignment horizontal="left" vertical="top" wrapText="1"/>
      <protection locked="0"/>
    </xf>
    <xf numFmtId="0" fontId="25" fillId="4" borderId="3" xfId="0" applyFont="1" applyFill="1" applyBorder="1" applyAlignment="1" applyProtection="1">
      <alignment horizontal="left" vertical="top" wrapText="1"/>
      <protection locked="0"/>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5" fillId="4" borderId="2" xfId="0" applyFont="1" applyFill="1" applyBorder="1" applyAlignment="1">
      <alignment horizontal="left" vertical="top" wrapText="1"/>
    </xf>
    <xf numFmtId="0" fontId="25" fillId="4" borderId="3" xfId="0" applyFont="1" applyFill="1" applyBorder="1" applyAlignment="1">
      <alignment horizontal="left" vertical="top" wrapText="1"/>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2" fillId="0" borderId="19" xfId="0" applyFont="1" applyBorder="1" applyAlignment="1">
      <alignment horizontal="center"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3" borderId="1" xfId="0" applyFont="1" applyFill="1" applyBorder="1" applyAlignment="1">
      <alignment horizontal="right" vertical="center"/>
    </xf>
    <xf numFmtId="0" fontId="5" fillId="3" borderId="2" xfId="0" applyFont="1" applyFill="1" applyBorder="1" applyAlignment="1">
      <alignment horizontal="right" vertical="center"/>
    </xf>
    <xf numFmtId="0" fontId="5" fillId="3" borderId="3" xfId="0" applyFont="1" applyFill="1" applyBorder="1" applyAlignment="1">
      <alignment horizontal="right"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18" fillId="2" borderId="4" xfId="0" applyFont="1" applyFill="1" applyBorder="1" applyAlignment="1">
      <alignment horizontal="center" vertical="center" wrapText="1"/>
    </xf>
    <xf numFmtId="0" fontId="5" fillId="4" borderId="4" xfId="0" applyFont="1" applyFill="1" applyBorder="1" applyAlignment="1" applyProtection="1">
      <alignment horizontal="center" vertical="center"/>
      <protection locked="0"/>
    </xf>
    <xf numFmtId="176" fontId="5" fillId="5" borderId="4" xfId="0" applyNumberFormat="1" applyFont="1" applyFill="1" applyBorder="1" applyProtection="1">
      <alignment vertical="center"/>
      <protection locked="0"/>
    </xf>
    <xf numFmtId="176" fontId="5" fillId="4" borderId="22" xfId="1" applyNumberFormat="1" applyFont="1" applyFill="1" applyBorder="1" applyAlignment="1" applyProtection="1">
      <alignment horizontal="center" vertical="center"/>
      <protection locked="0"/>
    </xf>
    <xf numFmtId="176" fontId="5" fillId="4" borderId="23" xfId="1" applyNumberFormat="1" applyFont="1" applyFill="1" applyBorder="1" applyAlignment="1" applyProtection="1">
      <alignment horizontal="center" vertical="center"/>
      <protection locked="0"/>
    </xf>
    <xf numFmtId="176" fontId="5" fillId="3" borderId="7" xfId="1" applyNumberFormat="1" applyFont="1" applyFill="1" applyBorder="1" applyAlignment="1">
      <alignment horizontal="right" vertical="center" wrapText="1"/>
    </xf>
    <xf numFmtId="176" fontId="5" fillId="3" borderId="16" xfId="1" applyNumberFormat="1" applyFont="1" applyFill="1" applyBorder="1" applyAlignment="1">
      <alignment horizontal="right" vertical="center" wrapText="1"/>
    </xf>
    <xf numFmtId="176" fontId="5" fillId="3" borderId="5" xfId="1" applyNumberFormat="1" applyFont="1" applyFill="1" applyBorder="1" applyAlignment="1">
      <alignment horizontal="right" vertical="center" wrapText="1"/>
    </xf>
    <xf numFmtId="176" fontId="5" fillId="4" borderId="2" xfId="0" applyNumberFormat="1" applyFont="1" applyFill="1" applyBorder="1" applyAlignment="1" applyProtection="1">
      <alignment horizontal="right" vertical="center"/>
      <protection locked="0"/>
    </xf>
    <xf numFmtId="176" fontId="5" fillId="4" borderId="3" xfId="0" applyNumberFormat="1" applyFont="1" applyFill="1" applyBorder="1" applyAlignment="1" applyProtection="1">
      <alignment horizontal="right" vertical="center"/>
      <protection locked="0"/>
    </xf>
    <xf numFmtId="176" fontId="5" fillId="5" borderId="2" xfId="0" applyNumberFormat="1" applyFont="1" applyFill="1" applyBorder="1">
      <alignment vertical="center"/>
    </xf>
    <xf numFmtId="176" fontId="5" fillId="5" borderId="3" xfId="0" applyNumberFormat="1" applyFont="1" applyFill="1" applyBorder="1">
      <alignment vertical="center"/>
    </xf>
    <xf numFmtId="0" fontId="5" fillId="0" borderId="1" xfId="0" applyFont="1" applyBorder="1">
      <alignment vertical="center"/>
    </xf>
    <xf numFmtId="0" fontId="5" fillId="0" borderId="2" xfId="0" applyFont="1" applyBorder="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4" borderId="1"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0" borderId="1" xfId="0" applyFont="1" applyBorder="1" applyAlignment="1">
      <alignment vertical="center" wrapText="1"/>
    </xf>
    <xf numFmtId="0" fontId="5" fillId="0" borderId="2" xfId="0" applyFont="1" applyBorder="1" applyAlignment="1">
      <alignment vertical="center" wrapText="1"/>
    </xf>
    <xf numFmtId="176" fontId="5" fillId="5" borderId="2" xfId="0" applyNumberFormat="1" applyFont="1" applyFill="1" applyBorder="1" applyProtection="1">
      <alignment vertical="center"/>
      <protection locked="0"/>
    </xf>
    <xf numFmtId="176" fontId="5" fillId="5" borderId="3" xfId="0" applyNumberFormat="1" applyFont="1" applyFill="1" applyBorder="1" applyProtection="1">
      <alignment vertical="center"/>
      <protection locked="0"/>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0" borderId="12" xfId="0" applyFont="1" applyBorder="1" applyAlignment="1">
      <alignment horizontal="center" vertical="center"/>
    </xf>
    <xf numFmtId="176" fontId="5" fillId="4" borderId="24" xfId="1" applyNumberFormat="1" applyFont="1" applyFill="1" applyBorder="1" applyAlignment="1" applyProtection="1">
      <alignment horizontal="center" vertical="center"/>
      <protection locked="0"/>
    </xf>
    <xf numFmtId="176" fontId="5" fillId="4" borderId="25" xfId="1" applyNumberFormat="1" applyFont="1" applyFill="1" applyBorder="1" applyAlignment="1" applyProtection="1">
      <alignment horizontal="center" vertical="center"/>
      <protection locked="0"/>
    </xf>
    <xf numFmtId="0" fontId="5" fillId="4" borderId="13" xfId="0" applyFont="1" applyFill="1" applyBorder="1" applyAlignment="1" applyProtection="1">
      <alignment vertical="center" shrinkToFit="1"/>
      <protection locked="0"/>
    </xf>
    <xf numFmtId="0" fontId="5" fillId="4" borderId="25" xfId="0" applyFont="1" applyFill="1" applyBorder="1" applyAlignment="1" applyProtection="1">
      <alignment vertical="center" shrinkToFit="1"/>
      <protection locked="0"/>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9">
    <cellStyle name="ハイパーリンク" xfId="8" builtinId="8"/>
    <cellStyle name="桁区切り" xfId="1" builtinId="6"/>
    <cellStyle name="桁区切り 2" xfId="5"/>
    <cellStyle name="桁区切り 3" xfId="3"/>
    <cellStyle name="標準" xfId="0" builtinId="0"/>
    <cellStyle name="標準 2" xfId="4"/>
    <cellStyle name="標準 3" xfId="2"/>
    <cellStyle name="標準 3 2" xfId="6"/>
    <cellStyle name="標準 4" xfId="7"/>
  </cellStyles>
  <dxfs count="0"/>
  <tableStyles count="0" defaultTableStyle="TableStyleMedium2" defaultPivotStyle="PivotStyleLight16"/>
  <colors>
    <mruColors>
      <color rgb="FFFFCCFF"/>
      <color rgb="FFFF99CC"/>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333375</xdr:colOff>
      <xdr:row>2</xdr:row>
      <xdr:rowOff>166688</xdr:rowOff>
    </xdr:from>
    <xdr:to>
      <xdr:col>13</xdr:col>
      <xdr:colOff>317500</xdr:colOff>
      <xdr:row>3</xdr:row>
      <xdr:rowOff>285750</xdr:rowOff>
    </xdr:to>
    <xdr:sp macro="" textlink="">
      <xdr:nvSpPr>
        <xdr:cNvPr id="2" name="テキスト ボックス 1">
          <a:extLst>
            <a:ext uri="{FF2B5EF4-FFF2-40B4-BE49-F238E27FC236}">
              <a16:creationId xmlns:a16="http://schemas.microsoft.com/office/drawing/2014/main" id="{15DD7CB5-C7E6-CE8B-546D-675388C30572}"/>
            </a:ext>
          </a:extLst>
        </xdr:cNvPr>
        <xdr:cNvSpPr txBox="1"/>
      </xdr:nvSpPr>
      <xdr:spPr>
        <a:xfrm>
          <a:off x="6219825" y="776288"/>
          <a:ext cx="1812925" cy="42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latin typeface="ＭＳ 明朝" panose="02020609040205080304" pitchFamily="17" charset="-128"/>
              <a:ea typeface="ＭＳ 明朝" panose="02020609040205080304" pitchFamily="17" charset="-128"/>
            </a:rPr>
            <a:t>＜記載例＞</a:t>
          </a:r>
          <a:endParaRPr kumimoji="1" lang="en-US" altLang="ja-JP" sz="2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182565</xdr:colOff>
      <xdr:row>19</xdr:row>
      <xdr:rowOff>309564</xdr:rowOff>
    </xdr:from>
    <xdr:to>
      <xdr:col>10</xdr:col>
      <xdr:colOff>119064</xdr:colOff>
      <xdr:row>21</xdr:row>
      <xdr:rowOff>71439</xdr:rowOff>
    </xdr:to>
    <xdr:cxnSp macro="">
      <xdr:nvCxnSpPr>
        <xdr:cNvPr id="3" name="コネクタ: 曲線 5">
          <a:extLst>
            <a:ext uri="{FF2B5EF4-FFF2-40B4-BE49-F238E27FC236}">
              <a16:creationId xmlns:a16="http://schemas.microsoft.com/office/drawing/2014/main" id="{ADD50D66-2695-C69D-C76B-712DD6CAFCB1}"/>
            </a:ext>
          </a:extLst>
        </xdr:cNvPr>
        <xdr:cNvCxnSpPr/>
      </xdr:nvCxnSpPr>
      <xdr:spPr>
        <a:xfrm rot="5400000">
          <a:off x="4660902" y="10213977"/>
          <a:ext cx="2752725" cy="850899"/>
        </a:xfrm>
        <a:prstGeom prst="curved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293687</xdr:colOff>
      <xdr:row>19</xdr:row>
      <xdr:rowOff>341314</xdr:rowOff>
    </xdr:from>
    <xdr:to>
      <xdr:col>10</xdr:col>
      <xdr:colOff>230186</xdr:colOff>
      <xdr:row>21</xdr:row>
      <xdr:rowOff>103189</xdr:rowOff>
    </xdr:to>
    <xdr:cxnSp macro="">
      <xdr:nvCxnSpPr>
        <xdr:cNvPr id="4" name="コネクタ: 曲線 7">
          <a:extLst>
            <a:ext uri="{FF2B5EF4-FFF2-40B4-BE49-F238E27FC236}">
              <a16:creationId xmlns:a16="http://schemas.microsoft.com/office/drawing/2014/main" id="{F69E2E73-DC61-43E4-93FE-16B3C4AFB61F}"/>
            </a:ext>
          </a:extLst>
        </xdr:cNvPr>
        <xdr:cNvCxnSpPr/>
      </xdr:nvCxnSpPr>
      <xdr:spPr>
        <a:xfrm rot="5400000">
          <a:off x="4772024" y="10245727"/>
          <a:ext cx="2752725" cy="850899"/>
        </a:xfrm>
        <a:prstGeom prst="curvedConnector3">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tabSelected="1" view="pageBreakPreview" zoomScale="75" zoomScaleNormal="75" zoomScaleSheetLayoutView="75" workbookViewId="0">
      <selection activeCell="I7" sqref="I7"/>
    </sheetView>
  </sheetViews>
  <sheetFormatPr defaultColWidth="9" defaultRowHeight="23.25" customHeight="1"/>
  <cols>
    <col min="1" max="2" width="3.5" style="8" customWidth="1"/>
    <col min="3" max="3" width="6.125" style="8" customWidth="1"/>
    <col min="4" max="4" width="4.5" style="8" bestFit="1" customWidth="1"/>
    <col min="5" max="5" width="10.875" style="8" customWidth="1"/>
    <col min="6" max="6" width="15.75" style="8" customWidth="1"/>
    <col min="7" max="7" width="5.375" style="8" customWidth="1"/>
    <col min="8" max="8" width="14.125" style="8" customWidth="1"/>
    <col min="9" max="9" width="15.5" style="8" customWidth="1"/>
    <col min="10" max="10" width="9" style="8" customWidth="1"/>
    <col min="11" max="11" width="4.5" style="8" customWidth="1"/>
    <col min="12" max="18" width="4.75" style="8" customWidth="1"/>
    <col min="19" max="16384" width="9" style="8"/>
  </cols>
  <sheetData>
    <row r="1" spans="1:18" ht="23.25" customHeight="1">
      <c r="Q1" s="36" t="s">
        <v>87</v>
      </c>
      <c r="R1" s="9"/>
    </row>
    <row r="2" spans="1:18" ht="23.25" customHeight="1">
      <c r="Q2" s="37" t="s">
        <v>86</v>
      </c>
      <c r="R2" s="9"/>
    </row>
    <row r="3" spans="1:18" ht="33.75" customHeight="1">
      <c r="A3" s="10" t="s">
        <v>81</v>
      </c>
      <c r="B3" s="10"/>
      <c r="C3" s="10"/>
      <c r="D3" s="10"/>
      <c r="E3" s="10"/>
      <c r="F3" s="10"/>
      <c r="G3" s="10"/>
      <c r="H3" s="10"/>
      <c r="I3" s="10"/>
      <c r="J3" s="10"/>
      <c r="K3" s="10"/>
      <c r="L3" s="10"/>
      <c r="M3" s="10"/>
      <c r="N3" s="10"/>
      <c r="O3" s="10"/>
      <c r="P3" s="10"/>
      <c r="R3" s="11"/>
    </row>
    <row r="4" spans="1:18" ht="33.75" customHeight="1">
      <c r="A4" s="10"/>
      <c r="B4" s="10"/>
      <c r="C4" s="10"/>
      <c r="D4" s="10"/>
      <c r="E4" s="10"/>
      <c r="F4" s="10"/>
      <c r="G4" s="10"/>
      <c r="H4" s="10"/>
      <c r="I4" s="10"/>
      <c r="J4" s="10"/>
      <c r="K4" s="10"/>
      <c r="L4" s="10"/>
      <c r="M4" s="10"/>
      <c r="N4" s="10"/>
      <c r="O4" s="10"/>
      <c r="P4" s="10"/>
      <c r="Q4" s="10"/>
      <c r="R4" s="10"/>
    </row>
    <row r="5" spans="1:18" ht="33.75" customHeight="1">
      <c r="A5" s="98" t="s">
        <v>10</v>
      </c>
      <c r="B5" s="98"/>
      <c r="C5" s="98"/>
      <c r="D5" s="98"/>
      <c r="E5" s="98"/>
      <c r="F5" s="98"/>
      <c r="G5" s="98"/>
      <c r="H5" s="98"/>
      <c r="I5" s="98"/>
      <c r="J5" s="98"/>
      <c r="K5" s="98"/>
      <c r="L5" s="98"/>
      <c r="M5" s="98"/>
      <c r="N5" s="98"/>
      <c r="O5" s="98"/>
      <c r="P5" s="98"/>
      <c r="Q5" s="98"/>
      <c r="R5" s="98"/>
    </row>
    <row r="6" spans="1:18" ht="33.75" customHeight="1">
      <c r="A6" s="10"/>
      <c r="B6" s="10"/>
      <c r="C6" s="10"/>
      <c r="D6" s="10"/>
      <c r="E6" s="10"/>
      <c r="F6" s="10"/>
      <c r="G6" s="10"/>
      <c r="H6" s="10"/>
      <c r="I6" s="10"/>
      <c r="J6" s="10"/>
      <c r="K6" s="10"/>
      <c r="L6" s="10"/>
      <c r="M6" s="10"/>
      <c r="N6" s="10"/>
      <c r="O6" s="10"/>
      <c r="P6" s="10"/>
      <c r="Q6" s="10"/>
      <c r="R6" s="10"/>
    </row>
    <row r="7" spans="1:18" ht="33.75" customHeight="1">
      <c r="A7" s="10"/>
      <c r="B7" s="10"/>
      <c r="C7" s="10"/>
      <c r="D7" s="10"/>
      <c r="E7" s="10"/>
      <c r="F7" s="10"/>
      <c r="G7" s="10"/>
      <c r="H7" s="10"/>
      <c r="I7" s="10"/>
      <c r="J7" s="10"/>
      <c r="K7" s="10"/>
      <c r="L7" s="22" t="s">
        <v>128</v>
      </c>
      <c r="M7" s="48"/>
      <c r="N7" s="10" t="s">
        <v>116</v>
      </c>
      <c r="O7" s="48"/>
      <c r="P7" s="10" t="s">
        <v>117</v>
      </c>
      <c r="Q7" s="48"/>
      <c r="R7" s="24" t="s">
        <v>118</v>
      </c>
    </row>
    <row r="8" spans="1:18" ht="33.75" customHeight="1">
      <c r="A8" s="10"/>
      <c r="B8" s="10"/>
      <c r="C8" s="10"/>
      <c r="D8" s="10"/>
      <c r="E8" s="10"/>
      <c r="F8" s="10"/>
      <c r="G8" s="10"/>
      <c r="H8" s="10"/>
      <c r="I8" s="10"/>
      <c r="J8" s="10"/>
      <c r="K8" s="10"/>
      <c r="L8" s="10"/>
      <c r="M8" s="10"/>
      <c r="N8" s="10"/>
      <c r="O8" s="10"/>
      <c r="P8" s="10"/>
      <c r="Q8" s="10"/>
      <c r="R8" s="10"/>
    </row>
    <row r="9" spans="1:18" ht="33.75" customHeight="1">
      <c r="A9" s="12" t="s">
        <v>97</v>
      </c>
      <c r="B9" s="12"/>
      <c r="C9" s="10"/>
      <c r="D9" s="10"/>
      <c r="E9" s="10"/>
      <c r="F9" s="10"/>
      <c r="G9" s="10"/>
      <c r="H9" s="10"/>
      <c r="I9" s="10"/>
      <c r="J9" s="10"/>
      <c r="K9" s="10"/>
      <c r="L9" s="10"/>
      <c r="M9" s="10"/>
      <c r="N9" s="10"/>
      <c r="O9" s="10"/>
      <c r="P9" s="10"/>
      <c r="Q9" s="10"/>
      <c r="R9" s="10"/>
    </row>
    <row r="10" spans="1:18" ht="33.75" customHeight="1">
      <c r="A10" s="10"/>
      <c r="B10" s="10"/>
      <c r="C10" s="10"/>
      <c r="D10" s="10"/>
      <c r="E10" s="10"/>
      <c r="F10" s="10"/>
      <c r="G10" s="10"/>
      <c r="H10" s="10"/>
      <c r="I10" s="10"/>
      <c r="J10" s="10"/>
      <c r="K10" s="10"/>
      <c r="L10" s="10"/>
      <c r="M10" s="10"/>
      <c r="N10" s="10"/>
      <c r="O10" s="10"/>
      <c r="P10" s="10"/>
      <c r="Q10" s="10"/>
      <c r="R10" s="10"/>
    </row>
    <row r="11" spans="1:18" ht="33.75" customHeight="1">
      <c r="A11" s="10"/>
      <c r="B11" s="10"/>
      <c r="C11" s="10"/>
      <c r="D11" s="10"/>
      <c r="G11" s="22" t="s">
        <v>136</v>
      </c>
      <c r="H11" s="10" t="s">
        <v>137</v>
      </c>
      <c r="I11" s="99" t="s">
        <v>171</v>
      </c>
      <c r="J11" s="99"/>
      <c r="K11" s="99"/>
      <c r="L11" s="99"/>
      <c r="M11" s="99"/>
      <c r="N11" s="99"/>
      <c r="O11" s="99"/>
      <c r="P11" s="99"/>
      <c r="Q11" s="99"/>
      <c r="R11" s="10"/>
    </row>
    <row r="12" spans="1:18" ht="33.75" customHeight="1">
      <c r="A12" s="10"/>
      <c r="B12" s="10"/>
      <c r="C12" s="10"/>
      <c r="D12" s="10"/>
      <c r="E12" s="10"/>
      <c r="H12" s="10" t="s">
        <v>138</v>
      </c>
      <c r="I12" s="99"/>
      <c r="J12" s="99"/>
      <c r="K12" s="99"/>
      <c r="L12" s="99"/>
      <c r="M12" s="99"/>
      <c r="N12" s="99"/>
      <c r="O12" s="99"/>
      <c r="P12" s="99"/>
      <c r="Q12" s="99"/>
      <c r="R12" s="10"/>
    </row>
    <row r="13" spans="1:18" ht="33.75" customHeight="1">
      <c r="A13" s="10"/>
      <c r="B13" s="10"/>
      <c r="C13" s="10"/>
      <c r="D13" s="10"/>
      <c r="E13" s="10"/>
      <c r="H13" s="10" t="s">
        <v>11</v>
      </c>
      <c r="I13" s="99"/>
      <c r="J13" s="99"/>
      <c r="K13" s="99"/>
      <c r="L13" s="99"/>
      <c r="M13" s="99"/>
      <c r="N13" s="99"/>
      <c r="O13" s="99"/>
      <c r="P13" s="99"/>
      <c r="Q13" s="99"/>
      <c r="R13" s="10"/>
    </row>
    <row r="14" spans="1:18" ht="33.75" customHeight="1">
      <c r="A14" s="10"/>
      <c r="B14" s="10"/>
      <c r="C14" s="10"/>
      <c r="D14" s="10"/>
      <c r="E14" s="10"/>
      <c r="H14" s="10" t="s">
        <v>84</v>
      </c>
      <c r="I14" s="99"/>
      <c r="J14" s="99"/>
      <c r="K14" s="99"/>
      <c r="L14" s="99"/>
      <c r="M14" s="99"/>
      <c r="N14" s="99"/>
      <c r="O14" s="99"/>
      <c r="P14" s="99"/>
      <c r="Q14" s="99"/>
      <c r="R14" s="10"/>
    </row>
    <row r="15" spans="1:18" ht="33.75" customHeight="1">
      <c r="A15" s="10"/>
      <c r="B15" s="10"/>
      <c r="C15" s="10"/>
      <c r="D15" s="10"/>
      <c r="E15" s="10"/>
      <c r="H15" s="10" t="s">
        <v>85</v>
      </c>
      <c r="I15" s="99"/>
      <c r="J15" s="99"/>
      <c r="K15" s="99"/>
      <c r="L15" s="99"/>
      <c r="M15" s="99"/>
      <c r="N15" s="99"/>
      <c r="O15" s="99"/>
      <c r="P15" s="99"/>
      <c r="Q15" s="99"/>
      <c r="R15" s="10"/>
    </row>
    <row r="16" spans="1:18" ht="33.75" customHeight="1">
      <c r="A16" s="10"/>
      <c r="B16" s="10"/>
      <c r="C16" s="10"/>
      <c r="D16" s="10"/>
      <c r="E16" s="10"/>
      <c r="F16" s="10"/>
      <c r="G16" s="10"/>
      <c r="H16" s="10"/>
      <c r="I16" s="10"/>
      <c r="J16" s="10"/>
      <c r="K16" s="10"/>
      <c r="L16" s="10"/>
      <c r="M16" s="10"/>
      <c r="N16" s="10"/>
      <c r="O16" s="10"/>
      <c r="P16" s="10"/>
      <c r="Q16" s="10"/>
      <c r="R16" s="10"/>
    </row>
    <row r="17" spans="1:18" ht="33.75" customHeight="1">
      <c r="A17" s="10" t="s">
        <v>12</v>
      </c>
      <c r="B17" s="10"/>
      <c r="C17" s="10"/>
      <c r="D17" s="10"/>
      <c r="E17" s="10"/>
      <c r="F17" s="10"/>
      <c r="G17" s="10"/>
      <c r="H17" s="10"/>
      <c r="I17" s="10"/>
      <c r="J17" s="10"/>
      <c r="K17" s="10"/>
      <c r="L17" s="10"/>
      <c r="M17" s="10"/>
      <c r="N17" s="10"/>
      <c r="O17" s="10"/>
      <c r="P17" s="10"/>
      <c r="Q17" s="10"/>
      <c r="R17" s="10"/>
    </row>
    <row r="18" spans="1:18" ht="33.75" customHeight="1">
      <c r="A18" s="100" t="s">
        <v>98</v>
      </c>
      <c r="B18" s="100"/>
      <c r="C18" s="100"/>
      <c r="D18" s="100"/>
      <c r="E18" s="100"/>
      <c r="F18" s="100"/>
      <c r="G18" s="100"/>
      <c r="H18" s="100"/>
      <c r="I18" s="100"/>
      <c r="J18" s="100"/>
      <c r="K18" s="100"/>
      <c r="L18" s="100"/>
      <c r="M18" s="100"/>
      <c r="N18" s="100"/>
      <c r="O18" s="100"/>
      <c r="P18" s="100"/>
      <c r="Q18" s="100"/>
      <c r="R18" s="100"/>
    </row>
    <row r="19" spans="1:18" ht="33.75" customHeight="1">
      <c r="A19" s="10" t="s">
        <v>142</v>
      </c>
      <c r="B19" s="10"/>
      <c r="C19" s="10"/>
      <c r="D19" s="10"/>
      <c r="E19" s="10"/>
      <c r="F19" s="10"/>
      <c r="G19" s="10"/>
      <c r="H19" s="10"/>
      <c r="I19" s="10"/>
      <c r="J19" s="10"/>
      <c r="K19" s="10"/>
      <c r="L19" s="10"/>
      <c r="M19" s="10"/>
      <c r="N19" s="10"/>
      <c r="O19" s="10"/>
      <c r="P19" s="10"/>
      <c r="Q19" s="10"/>
      <c r="R19" s="10"/>
    </row>
    <row r="20" spans="1:18" ht="45" customHeight="1">
      <c r="A20" s="10"/>
      <c r="B20" s="10"/>
      <c r="C20" s="101"/>
      <c r="D20" s="101"/>
      <c r="E20" s="101"/>
      <c r="F20" s="101"/>
      <c r="G20" s="101"/>
      <c r="H20" s="101"/>
      <c r="I20" s="101"/>
      <c r="J20" s="101"/>
      <c r="K20" s="101"/>
      <c r="L20" s="101"/>
      <c r="M20" s="101"/>
      <c r="N20" s="101"/>
      <c r="O20" s="10"/>
      <c r="P20" s="10"/>
      <c r="Q20" s="10"/>
      <c r="R20" s="10"/>
    </row>
    <row r="21" spans="1:18" ht="33.75" customHeight="1">
      <c r="A21" s="10"/>
      <c r="B21" s="10"/>
      <c r="C21" s="20"/>
      <c r="D21" s="20"/>
      <c r="E21" s="20"/>
      <c r="F21" s="20"/>
      <c r="G21" s="20"/>
      <c r="H21" s="20"/>
      <c r="I21" s="20"/>
      <c r="J21" s="20"/>
      <c r="K21" s="20"/>
      <c r="L21" s="20"/>
      <c r="M21" s="20"/>
      <c r="N21" s="20"/>
      <c r="O21" s="20"/>
      <c r="P21" s="20"/>
      <c r="Q21" s="20"/>
      <c r="R21" s="20"/>
    </row>
    <row r="22" spans="1:18" ht="33.75" customHeight="1">
      <c r="A22" s="10" t="s">
        <v>139</v>
      </c>
      <c r="B22" s="10"/>
      <c r="C22" s="10"/>
      <c r="D22" s="10"/>
      <c r="E22" s="10"/>
      <c r="F22" s="10"/>
      <c r="G22" s="10"/>
      <c r="H22" s="10"/>
      <c r="I22" s="10"/>
      <c r="J22" s="10"/>
      <c r="K22" s="10"/>
      <c r="L22" s="10"/>
      <c r="M22" s="10"/>
      <c r="N22" s="10"/>
      <c r="O22" s="10"/>
      <c r="P22" s="10"/>
      <c r="Q22" s="10"/>
      <c r="R22" s="10"/>
    </row>
    <row r="23" spans="1:18" ht="33.75" customHeight="1">
      <c r="A23" s="10"/>
      <c r="B23" s="10" t="s">
        <v>95</v>
      </c>
      <c r="C23" s="10"/>
      <c r="D23" s="10"/>
      <c r="E23" s="22" t="s">
        <v>96</v>
      </c>
      <c r="F23" s="13">
        <f>様式第4号!E44</f>
        <v>0</v>
      </c>
      <c r="G23" s="10" t="s">
        <v>107</v>
      </c>
      <c r="H23" s="10"/>
      <c r="R23" s="10"/>
    </row>
    <row r="24" spans="1:18" ht="33.75" customHeight="1">
      <c r="A24" s="10"/>
      <c r="B24" s="10" t="s">
        <v>99</v>
      </c>
      <c r="C24" s="10"/>
      <c r="D24" s="10"/>
      <c r="E24" s="22" t="s">
        <v>96</v>
      </c>
      <c r="F24" s="13">
        <f>様式第4号!E45</f>
        <v>0</v>
      </c>
      <c r="G24" s="10" t="s">
        <v>141</v>
      </c>
      <c r="H24" s="10"/>
      <c r="R24" s="10"/>
    </row>
    <row r="25" spans="1:18" ht="33.75" customHeight="1">
      <c r="A25" s="10"/>
      <c r="B25" s="10"/>
      <c r="C25" s="10"/>
      <c r="D25" s="10"/>
      <c r="E25" s="10"/>
      <c r="F25" s="10"/>
      <c r="G25" s="10"/>
      <c r="H25" s="10"/>
      <c r="I25" s="10"/>
      <c r="J25" s="10"/>
      <c r="K25" s="10"/>
      <c r="L25" s="10"/>
      <c r="M25" s="10"/>
      <c r="N25" s="10"/>
      <c r="O25" s="10"/>
      <c r="P25" s="10"/>
      <c r="Q25" s="10"/>
      <c r="R25" s="10"/>
    </row>
    <row r="26" spans="1:18" ht="33.75" customHeight="1">
      <c r="A26" s="10" t="s">
        <v>140</v>
      </c>
      <c r="B26" s="10"/>
      <c r="C26" s="10"/>
      <c r="D26" s="10"/>
      <c r="E26" s="10"/>
      <c r="F26" s="10"/>
      <c r="G26" s="10"/>
      <c r="H26" s="10"/>
      <c r="I26" s="10"/>
      <c r="J26" s="10"/>
      <c r="K26" s="10"/>
      <c r="L26" s="10"/>
      <c r="M26" s="10"/>
      <c r="N26" s="10"/>
      <c r="O26" s="10"/>
      <c r="P26" s="10"/>
      <c r="Q26" s="10"/>
      <c r="R26" s="10"/>
    </row>
    <row r="27" spans="1:18" ht="33.75" customHeight="1">
      <c r="A27" s="10"/>
      <c r="B27" s="10" t="s">
        <v>13</v>
      </c>
      <c r="D27" s="10"/>
      <c r="E27" s="10"/>
      <c r="F27" s="10"/>
      <c r="G27" s="10"/>
      <c r="H27" s="10"/>
      <c r="I27" s="10"/>
      <c r="J27" s="10"/>
      <c r="K27" s="10"/>
      <c r="L27" s="10"/>
      <c r="M27" s="10"/>
      <c r="N27" s="10"/>
      <c r="O27" s="10"/>
      <c r="P27" s="10"/>
      <c r="Q27" s="10"/>
      <c r="R27" s="10"/>
    </row>
    <row r="28" spans="1:18" ht="33.75" customHeight="1">
      <c r="A28" s="10"/>
      <c r="B28" s="10" t="s">
        <v>100</v>
      </c>
      <c r="D28" s="10"/>
      <c r="E28" s="10"/>
      <c r="F28" s="10"/>
      <c r="G28" s="10"/>
      <c r="H28" s="10"/>
      <c r="I28" s="10"/>
      <c r="J28" s="10"/>
      <c r="K28" s="10"/>
      <c r="L28" s="10"/>
      <c r="M28" s="10"/>
      <c r="N28" s="10"/>
      <c r="O28" s="10"/>
      <c r="P28" s="10"/>
      <c r="Q28" s="10"/>
      <c r="R28" s="10"/>
    </row>
    <row r="29" spans="1:18" ht="33.75" customHeight="1">
      <c r="A29" s="10"/>
      <c r="B29" s="10" t="s">
        <v>101</v>
      </c>
      <c r="D29" s="10"/>
      <c r="E29" s="10"/>
      <c r="F29" s="10"/>
      <c r="G29" s="10"/>
      <c r="H29" s="10"/>
      <c r="I29" s="10"/>
      <c r="J29" s="10"/>
      <c r="K29" s="10"/>
      <c r="L29" s="10"/>
      <c r="M29" s="10"/>
      <c r="N29" s="10"/>
      <c r="O29" s="10"/>
      <c r="P29" s="10"/>
      <c r="Q29" s="10"/>
      <c r="R29" s="10"/>
    </row>
    <row r="30" spans="1:18" ht="33.75" customHeight="1">
      <c r="A30" s="10"/>
      <c r="B30" s="10" t="s">
        <v>14</v>
      </c>
      <c r="D30" s="10"/>
      <c r="E30" s="10"/>
      <c r="F30" s="10"/>
      <c r="G30" s="10"/>
      <c r="H30" s="10"/>
      <c r="I30" s="10"/>
      <c r="J30" s="10"/>
      <c r="K30" s="10"/>
      <c r="L30" s="10"/>
      <c r="M30" s="10"/>
      <c r="N30" s="10"/>
      <c r="O30" s="10"/>
      <c r="P30" s="10"/>
      <c r="Q30" s="10"/>
      <c r="R30" s="10"/>
    </row>
    <row r="31" spans="1:18" ht="33.75" customHeight="1">
      <c r="A31" s="10"/>
      <c r="B31" s="10" t="s">
        <v>15</v>
      </c>
      <c r="D31" s="10"/>
      <c r="E31" s="10"/>
      <c r="F31" s="10"/>
      <c r="G31" s="10"/>
      <c r="H31" s="10"/>
      <c r="I31" s="10"/>
      <c r="J31" s="10"/>
      <c r="K31" s="10"/>
      <c r="L31" s="10"/>
      <c r="M31" s="10"/>
      <c r="N31" s="10"/>
      <c r="O31" s="10"/>
      <c r="P31" s="10"/>
      <c r="Q31" s="10"/>
      <c r="R31" s="10"/>
    </row>
    <row r="32" spans="1:18" ht="23.25" customHeight="1">
      <c r="A32" s="10"/>
      <c r="B32" s="10"/>
      <c r="C32" s="10"/>
      <c r="D32" s="10"/>
      <c r="E32" s="10"/>
      <c r="F32" s="10"/>
      <c r="G32" s="10"/>
      <c r="H32" s="10"/>
      <c r="I32" s="10"/>
      <c r="J32" s="10"/>
      <c r="K32" s="10"/>
      <c r="L32" s="10"/>
      <c r="M32" s="10"/>
      <c r="N32" s="10"/>
      <c r="O32" s="10"/>
      <c r="P32" s="10"/>
      <c r="Q32" s="10"/>
      <c r="R32" s="10"/>
    </row>
  </sheetData>
  <mergeCells count="8">
    <mergeCell ref="A5:R5"/>
    <mergeCell ref="I13:Q13"/>
    <mergeCell ref="A18:R18"/>
    <mergeCell ref="C20:N20"/>
    <mergeCell ref="I12:Q12"/>
    <mergeCell ref="I14:Q14"/>
    <mergeCell ref="I15:Q15"/>
    <mergeCell ref="I11:Q11"/>
  </mergeCells>
  <phoneticPr fontId="2"/>
  <dataValidations count="1">
    <dataValidation type="textLength" operator="lessThan" allowBlank="1" showInputMessage="1" showErrorMessage="1" sqref="C20:N20">
      <formula1>41</formula1>
    </dataValidation>
  </dataValidations>
  <pageMargins left="0.70866141732283472" right="0.70866141732283472" top="0.94488188976377963" bottom="0.94488188976377963" header="0.31496062992125984" footer="0.31496062992125984"/>
  <pageSetup paperSize="9" scale="7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showGridLines="0" view="pageBreakPreview" zoomScale="80" zoomScaleNormal="80" zoomScaleSheetLayoutView="80" workbookViewId="0">
      <selection activeCell="E8" sqref="E8"/>
    </sheetView>
  </sheetViews>
  <sheetFormatPr defaultColWidth="9" defaultRowHeight="24" customHeight="1"/>
  <cols>
    <col min="1" max="1" width="21.125" style="8" customWidth="1"/>
    <col min="2" max="2" width="13.625" style="8" customWidth="1"/>
    <col min="3" max="3" width="35.125" style="8" customWidth="1"/>
    <col min="4" max="4" width="15.875" style="8" customWidth="1"/>
    <col min="5" max="5" width="30.125" style="8" customWidth="1"/>
    <col min="6" max="16384" width="9" style="8"/>
  </cols>
  <sheetData>
    <row r="1" spans="1:5" ht="24" customHeight="1">
      <c r="E1" s="36" t="s">
        <v>87</v>
      </c>
    </row>
    <row r="2" spans="1:5" ht="24" customHeight="1">
      <c r="E2" s="37" t="s">
        <v>86</v>
      </c>
    </row>
    <row r="3" spans="1:5" ht="24" customHeight="1">
      <c r="A3" s="12" t="s">
        <v>80</v>
      </c>
      <c r="B3" s="12"/>
      <c r="C3" s="10"/>
      <c r="D3" s="10"/>
    </row>
    <row r="4" spans="1:5" ht="24" customHeight="1">
      <c r="A4" s="98" t="s">
        <v>16</v>
      </c>
      <c r="B4" s="98"/>
      <c r="C4" s="98"/>
      <c r="D4" s="98"/>
      <c r="E4" s="98"/>
    </row>
    <row r="5" spans="1:5" ht="24" customHeight="1">
      <c r="A5" s="79" t="s">
        <v>17</v>
      </c>
      <c r="B5" s="104">
        <f>様式第１号!C20</f>
        <v>0</v>
      </c>
      <c r="C5" s="105"/>
      <c r="D5" s="105"/>
      <c r="E5" s="106"/>
    </row>
    <row r="6" spans="1:5" ht="24" customHeight="1">
      <c r="A6" s="79" t="s">
        <v>19</v>
      </c>
      <c r="B6" s="102"/>
      <c r="C6" s="103"/>
      <c r="D6" s="6" t="s">
        <v>20</v>
      </c>
      <c r="E6" s="50"/>
    </row>
    <row r="7" spans="1:5" ht="24" customHeight="1">
      <c r="A7" s="107" t="s">
        <v>35</v>
      </c>
      <c r="B7" s="116">
        <f>様式第１号!I13</f>
        <v>0</v>
      </c>
      <c r="C7" s="117"/>
      <c r="D7" s="6" t="s">
        <v>21</v>
      </c>
      <c r="E7" s="50"/>
    </row>
    <row r="8" spans="1:5" ht="24" customHeight="1">
      <c r="A8" s="108"/>
      <c r="B8" s="14">
        <f>様式第１号!I14</f>
        <v>0</v>
      </c>
      <c r="C8" s="15">
        <f>様式第１号!I15</f>
        <v>0</v>
      </c>
      <c r="D8" s="6" t="s">
        <v>22</v>
      </c>
      <c r="E8" s="51"/>
    </row>
    <row r="9" spans="1:5" ht="24" customHeight="1">
      <c r="A9" s="123" t="s">
        <v>5</v>
      </c>
      <c r="B9" s="16" t="str">
        <f>様式第１号!I11</f>
        <v>〒</v>
      </c>
      <c r="C9" s="18"/>
      <c r="D9" s="125" t="s">
        <v>23</v>
      </c>
      <c r="E9" s="127" t="s">
        <v>172</v>
      </c>
    </row>
    <row r="10" spans="1:5" ht="24" customHeight="1">
      <c r="A10" s="124"/>
      <c r="B10" s="114">
        <f>様式第１号!I12</f>
        <v>0</v>
      </c>
      <c r="C10" s="115"/>
      <c r="D10" s="126"/>
      <c r="E10" s="128"/>
    </row>
    <row r="11" spans="1:5" ht="51" customHeight="1">
      <c r="A11" s="78" t="s">
        <v>183</v>
      </c>
      <c r="B11" s="129"/>
      <c r="C11" s="130"/>
      <c r="D11" s="6" t="s">
        <v>114</v>
      </c>
      <c r="E11" s="49"/>
    </row>
    <row r="12" spans="1:5" ht="62.25" customHeight="1">
      <c r="A12" s="17" t="s">
        <v>102</v>
      </c>
      <c r="B12" s="109" t="s">
        <v>226</v>
      </c>
      <c r="C12" s="110"/>
      <c r="D12" s="111"/>
      <c r="E12" s="112"/>
    </row>
    <row r="13" spans="1:5" ht="120" customHeight="1">
      <c r="A13" s="17" t="s">
        <v>108</v>
      </c>
      <c r="B13" s="118"/>
      <c r="C13" s="119"/>
      <c r="D13" s="119"/>
      <c r="E13" s="120"/>
    </row>
    <row r="14" spans="1:5" ht="120" customHeight="1">
      <c r="A14" s="6" t="s">
        <v>18</v>
      </c>
      <c r="B14" s="118"/>
      <c r="C14" s="121"/>
      <c r="D14" s="121"/>
      <c r="E14" s="122"/>
    </row>
    <row r="15" spans="1:5" ht="120" customHeight="1">
      <c r="A15" s="17" t="s">
        <v>83</v>
      </c>
      <c r="B15" s="118"/>
      <c r="C15" s="119"/>
      <c r="D15" s="119"/>
      <c r="E15" s="120"/>
    </row>
    <row r="16" spans="1:5" ht="41.25" customHeight="1">
      <c r="A16" s="131" t="s">
        <v>162</v>
      </c>
      <c r="B16" s="52" t="s">
        <v>144</v>
      </c>
      <c r="C16" s="133"/>
      <c r="D16" s="134"/>
      <c r="E16" s="135"/>
    </row>
    <row r="17" spans="1:5" ht="80.25" customHeight="1">
      <c r="A17" s="132"/>
      <c r="B17" s="52" t="s">
        <v>145</v>
      </c>
      <c r="C17" s="133"/>
      <c r="D17" s="134"/>
      <c r="E17" s="135"/>
    </row>
    <row r="18" spans="1:5" ht="120" customHeight="1">
      <c r="A18" s="17" t="s">
        <v>163</v>
      </c>
      <c r="B18" s="118"/>
      <c r="C18" s="119"/>
      <c r="D18" s="119"/>
      <c r="E18" s="120"/>
    </row>
    <row r="19" spans="1:5" ht="120" customHeight="1">
      <c r="A19" s="17" t="s">
        <v>164</v>
      </c>
      <c r="B19" s="118"/>
      <c r="C19" s="119"/>
      <c r="D19" s="119"/>
      <c r="E19" s="120"/>
    </row>
    <row r="20" spans="1:5" ht="36" customHeight="1">
      <c r="A20" s="113" t="s">
        <v>227</v>
      </c>
      <c r="B20" s="113"/>
      <c r="C20" s="113"/>
      <c r="D20" s="113"/>
      <c r="E20" s="113"/>
    </row>
    <row r="21" spans="1:5" ht="24" customHeight="1">
      <c r="A21" s="10"/>
      <c r="B21" s="10"/>
      <c r="C21" s="10"/>
      <c r="D21" s="10"/>
      <c r="E21" s="10"/>
    </row>
  </sheetData>
  <mergeCells count="20">
    <mergeCell ref="A20:E20"/>
    <mergeCell ref="B10:C10"/>
    <mergeCell ref="B7:C7"/>
    <mergeCell ref="B18:E18"/>
    <mergeCell ref="B13:E13"/>
    <mergeCell ref="B14:E14"/>
    <mergeCell ref="B15:E15"/>
    <mergeCell ref="B19:E19"/>
    <mergeCell ref="A9:A10"/>
    <mergeCell ref="D9:D10"/>
    <mergeCell ref="E9:E10"/>
    <mergeCell ref="B11:C11"/>
    <mergeCell ref="A16:A17"/>
    <mergeCell ref="C16:E16"/>
    <mergeCell ref="C17:E17"/>
    <mergeCell ref="B6:C6"/>
    <mergeCell ref="B5:E5"/>
    <mergeCell ref="A4:E4"/>
    <mergeCell ref="A7:A8"/>
    <mergeCell ref="B12:E12"/>
  </mergeCells>
  <phoneticPr fontId="2"/>
  <pageMargins left="0.70866141732283472" right="0.70866141732283472" top="0.74803149606299213" bottom="0.74803149606299213" header="0.31496062992125984" footer="0.31496062992125984"/>
  <pageSetup paperSize="9" scale="7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view="pageBreakPreview" zoomScale="85" zoomScaleNormal="100" zoomScaleSheetLayoutView="85" workbookViewId="0">
      <selection activeCell="E8" sqref="E8:H8"/>
    </sheetView>
  </sheetViews>
  <sheetFormatPr defaultColWidth="9" defaultRowHeight="24" customHeight="1"/>
  <cols>
    <col min="1" max="1" width="10.5" style="8" customWidth="1"/>
    <col min="2" max="2" width="24.75" style="8" customWidth="1"/>
    <col min="3" max="15" width="6" style="8" customWidth="1"/>
    <col min="16" max="16" width="4.875" style="8" customWidth="1"/>
    <col min="17" max="23" width="6" style="8" customWidth="1"/>
    <col min="24" max="24" width="6.875" style="8" customWidth="1"/>
    <col min="25" max="25" width="2.5" style="8" customWidth="1"/>
    <col min="26" max="16384" width="9" style="8"/>
  </cols>
  <sheetData>
    <row r="1" spans="1:24" ht="24" customHeight="1">
      <c r="L1" s="36" t="s">
        <v>87</v>
      </c>
      <c r="M1" s="36"/>
    </row>
    <row r="2" spans="1:24" ht="24" customHeight="1">
      <c r="L2" s="37" t="s">
        <v>86</v>
      </c>
      <c r="M2" s="37"/>
    </row>
    <row r="3" spans="1:24" ht="24" customHeight="1">
      <c r="A3" s="82" t="s">
        <v>79</v>
      </c>
      <c r="B3" s="83"/>
      <c r="C3" s="83"/>
      <c r="D3" s="83"/>
      <c r="E3" s="83"/>
      <c r="F3" s="84"/>
      <c r="G3" s="83"/>
      <c r="H3" s="84"/>
      <c r="I3" s="84"/>
      <c r="J3" s="84"/>
      <c r="K3" s="84"/>
      <c r="L3" s="84"/>
      <c r="M3" s="84"/>
      <c r="N3" s="84"/>
      <c r="O3" s="84"/>
      <c r="P3" s="84"/>
      <c r="Q3" s="84"/>
      <c r="R3" s="84"/>
      <c r="S3" s="84"/>
      <c r="T3" s="84"/>
      <c r="U3" s="84"/>
      <c r="V3" s="84"/>
      <c r="W3" s="84"/>
      <c r="X3" s="84"/>
    </row>
    <row r="4" spans="1:24" ht="24" customHeight="1">
      <c r="A4" s="175" t="s">
        <v>24</v>
      </c>
      <c r="B4" s="175"/>
      <c r="C4" s="175"/>
      <c r="D4" s="175"/>
      <c r="E4" s="175"/>
      <c r="F4" s="175"/>
      <c r="G4" s="175"/>
      <c r="H4" s="175"/>
      <c r="I4" s="175"/>
      <c r="J4" s="175"/>
      <c r="K4" s="176"/>
      <c r="L4" s="176"/>
      <c r="M4" s="176"/>
      <c r="N4" s="176"/>
      <c r="O4" s="176"/>
      <c r="P4" s="176"/>
      <c r="Q4" s="176"/>
      <c r="R4" s="176"/>
      <c r="S4" s="85"/>
      <c r="T4" s="85"/>
      <c r="U4" s="85"/>
      <c r="V4" s="94"/>
      <c r="W4" s="94"/>
      <c r="X4" s="85"/>
    </row>
    <row r="5" spans="1:24" ht="39.75" customHeight="1">
      <c r="A5" s="161" t="s">
        <v>25</v>
      </c>
      <c r="B5" s="161"/>
      <c r="C5" s="185">
        <f>様式第１号!C20</f>
        <v>0</v>
      </c>
      <c r="D5" s="186"/>
      <c r="E5" s="186"/>
      <c r="F5" s="186"/>
      <c r="G5" s="186"/>
      <c r="H5" s="186"/>
      <c r="I5" s="186"/>
      <c r="J5" s="186"/>
      <c r="K5" s="186"/>
      <c r="L5" s="186"/>
      <c r="M5" s="186"/>
      <c r="N5" s="186"/>
      <c r="O5" s="186"/>
      <c r="P5" s="186"/>
      <c r="Q5" s="186"/>
      <c r="R5" s="186"/>
      <c r="S5" s="186"/>
      <c r="T5" s="186"/>
      <c r="U5" s="186"/>
      <c r="V5" s="186"/>
      <c r="W5" s="186"/>
      <c r="X5" s="187"/>
    </row>
    <row r="6" spans="1:24" ht="36" customHeight="1">
      <c r="A6" s="183" t="s">
        <v>26</v>
      </c>
      <c r="B6" s="184"/>
      <c r="C6" s="188">
        <f>様式第１号!I13</f>
        <v>0</v>
      </c>
      <c r="D6" s="189"/>
      <c r="E6" s="189"/>
      <c r="F6" s="189"/>
      <c r="G6" s="189"/>
      <c r="H6" s="189"/>
      <c r="I6" s="190"/>
      <c r="J6" s="183" t="s">
        <v>88</v>
      </c>
      <c r="K6" s="194"/>
      <c r="L6" s="194"/>
      <c r="M6" s="191">
        <f>様式第4号!E44</f>
        <v>0</v>
      </c>
      <c r="N6" s="192"/>
      <c r="O6" s="192"/>
      <c r="P6" s="193"/>
      <c r="Q6" s="183" t="s">
        <v>89</v>
      </c>
      <c r="R6" s="194"/>
      <c r="S6" s="194"/>
      <c r="T6" s="191">
        <f>様式第4号!E45</f>
        <v>0</v>
      </c>
      <c r="U6" s="192"/>
      <c r="V6" s="192"/>
      <c r="W6" s="192"/>
      <c r="X6" s="193"/>
    </row>
    <row r="7" spans="1:24" ht="24" customHeight="1">
      <c r="A7" s="83"/>
      <c r="B7" s="83"/>
      <c r="C7" s="83"/>
      <c r="D7" s="83"/>
      <c r="E7" s="83"/>
      <c r="F7" s="83"/>
      <c r="G7" s="83"/>
      <c r="H7" s="84"/>
      <c r="I7" s="84"/>
      <c r="J7" s="84"/>
      <c r="K7" s="84"/>
      <c r="L7" s="84"/>
      <c r="M7" s="84"/>
      <c r="N7" s="84"/>
      <c r="O7" s="84"/>
      <c r="P7" s="84"/>
      <c r="Q7" s="84"/>
      <c r="R7" s="84"/>
      <c r="S7" s="84"/>
      <c r="T7" s="84"/>
      <c r="U7" s="84"/>
      <c r="V7" s="84"/>
      <c r="W7" s="84"/>
      <c r="X7" s="84"/>
    </row>
    <row r="8" spans="1:24" ht="31.5" customHeight="1">
      <c r="A8" s="181" t="s">
        <v>27</v>
      </c>
      <c r="B8" s="182"/>
      <c r="C8" s="177" t="s">
        <v>42</v>
      </c>
      <c r="D8" s="177"/>
      <c r="E8" s="178"/>
      <c r="F8" s="179"/>
      <c r="G8" s="179"/>
      <c r="H8" s="180"/>
      <c r="I8" s="177" t="s">
        <v>228</v>
      </c>
      <c r="J8" s="177"/>
      <c r="K8" s="178"/>
      <c r="L8" s="179"/>
      <c r="M8" s="179"/>
      <c r="N8" s="179"/>
      <c r="O8" s="179"/>
      <c r="P8" s="180"/>
      <c r="Q8" s="178"/>
      <c r="R8" s="179"/>
      <c r="S8" s="179"/>
      <c r="T8" s="179"/>
      <c r="U8" s="179"/>
      <c r="V8" s="179"/>
      <c r="W8" s="179"/>
      <c r="X8" s="180"/>
    </row>
    <row r="9" spans="1:24" ht="51" customHeight="1">
      <c r="A9" s="156" t="s">
        <v>229</v>
      </c>
      <c r="B9" s="157"/>
      <c r="C9" s="169"/>
      <c r="D9" s="170"/>
      <c r="E9" s="170"/>
      <c r="F9" s="170"/>
      <c r="G9" s="170"/>
      <c r="H9" s="170"/>
      <c r="I9" s="170"/>
      <c r="J9" s="170"/>
      <c r="K9" s="170"/>
      <c r="L9" s="170"/>
      <c r="M9" s="170"/>
      <c r="N9" s="170"/>
      <c r="O9" s="170"/>
      <c r="P9" s="171"/>
      <c r="Q9" s="172" t="s">
        <v>222</v>
      </c>
      <c r="R9" s="173"/>
      <c r="S9" s="174"/>
      <c r="T9" s="151"/>
      <c r="U9" s="152"/>
      <c r="V9" s="152"/>
      <c r="W9" s="152"/>
      <c r="X9" s="153"/>
    </row>
    <row r="10" spans="1:24" ht="93.75" customHeight="1">
      <c r="A10" s="162" t="s">
        <v>230</v>
      </c>
      <c r="B10" s="155"/>
      <c r="C10" s="148"/>
      <c r="D10" s="149"/>
      <c r="E10" s="149"/>
      <c r="F10" s="149"/>
      <c r="G10" s="149"/>
      <c r="H10" s="149"/>
      <c r="I10" s="149"/>
      <c r="J10" s="149"/>
      <c r="K10" s="149"/>
      <c r="L10" s="149"/>
      <c r="M10" s="149"/>
      <c r="N10" s="149"/>
      <c r="O10" s="149"/>
      <c r="P10" s="149"/>
      <c r="Q10" s="149"/>
      <c r="R10" s="149"/>
      <c r="S10" s="149"/>
      <c r="T10" s="149"/>
      <c r="U10" s="149"/>
      <c r="V10" s="149"/>
      <c r="W10" s="149"/>
      <c r="X10" s="150"/>
    </row>
    <row r="11" spans="1:24" ht="135" customHeight="1">
      <c r="A11" s="162" t="s">
        <v>231</v>
      </c>
      <c r="B11" s="155"/>
      <c r="C11" s="148"/>
      <c r="D11" s="158"/>
      <c r="E11" s="158"/>
      <c r="F11" s="158"/>
      <c r="G11" s="158"/>
      <c r="H11" s="158"/>
      <c r="I11" s="158"/>
      <c r="J11" s="158"/>
      <c r="K11" s="158"/>
      <c r="L11" s="158"/>
      <c r="M11" s="158"/>
      <c r="N11" s="158"/>
      <c r="O11" s="158"/>
      <c r="P11" s="158"/>
      <c r="Q11" s="158"/>
      <c r="R11" s="158"/>
      <c r="S11" s="158"/>
      <c r="T11" s="158"/>
      <c r="U11" s="158"/>
      <c r="V11" s="158"/>
      <c r="W11" s="158"/>
      <c r="X11" s="159"/>
    </row>
    <row r="12" spans="1:24" ht="24.95" customHeight="1">
      <c r="A12" s="163" t="s">
        <v>232</v>
      </c>
      <c r="B12" s="164"/>
      <c r="C12" s="136"/>
      <c r="D12" s="137"/>
      <c r="E12" s="137"/>
      <c r="F12" s="137"/>
      <c r="G12" s="137"/>
      <c r="H12" s="137"/>
      <c r="I12" s="137"/>
      <c r="J12" s="137"/>
      <c r="K12" s="137"/>
      <c r="L12" s="137"/>
      <c r="M12" s="137"/>
      <c r="N12" s="137"/>
      <c r="O12" s="137"/>
      <c r="P12" s="137"/>
      <c r="Q12" s="137"/>
      <c r="R12" s="137"/>
      <c r="S12" s="137"/>
      <c r="T12" s="137"/>
      <c r="U12" s="137"/>
      <c r="V12" s="137"/>
      <c r="W12" s="137"/>
      <c r="X12" s="138"/>
    </row>
    <row r="13" spans="1:24" ht="24.95" customHeight="1">
      <c r="A13" s="165"/>
      <c r="B13" s="166"/>
      <c r="C13" s="139"/>
      <c r="D13" s="140"/>
      <c r="E13" s="140"/>
      <c r="F13" s="140"/>
      <c r="G13" s="140"/>
      <c r="H13" s="140"/>
      <c r="I13" s="140"/>
      <c r="J13" s="140"/>
      <c r="K13" s="140"/>
      <c r="L13" s="140"/>
      <c r="M13" s="140"/>
      <c r="N13" s="140"/>
      <c r="O13" s="140"/>
      <c r="P13" s="140"/>
      <c r="Q13" s="140"/>
      <c r="R13" s="140"/>
      <c r="S13" s="140"/>
      <c r="T13" s="140"/>
      <c r="U13" s="140"/>
      <c r="V13" s="140"/>
      <c r="W13" s="140"/>
      <c r="X13" s="141"/>
    </row>
    <row r="14" spans="1:24" ht="24.95" customHeight="1">
      <c r="A14" s="165"/>
      <c r="B14" s="166"/>
      <c r="C14" s="139"/>
      <c r="D14" s="140"/>
      <c r="E14" s="140"/>
      <c r="F14" s="140"/>
      <c r="G14" s="140"/>
      <c r="H14" s="140"/>
      <c r="I14" s="140"/>
      <c r="J14" s="140"/>
      <c r="K14" s="140"/>
      <c r="L14" s="140"/>
      <c r="M14" s="140"/>
      <c r="N14" s="140"/>
      <c r="O14" s="140"/>
      <c r="P14" s="140"/>
      <c r="Q14" s="140"/>
      <c r="R14" s="140"/>
      <c r="S14" s="140"/>
      <c r="T14" s="140"/>
      <c r="U14" s="140"/>
      <c r="V14" s="140"/>
      <c r="W14" s="140"/>
      <c r="X14" s="141"/>
    </row>
    <row r="15" spans="1:24" ht="24.95" customHeight="1">
      <c r="A15" s="165"/>
      <c r="B15" s="166"/>
      <c r="C15" s="139"/>
      <c r="D15" s="140"/>
      <c r="E15" s="140"/>
      <c r="F15" s="140"/>
      <c r="G15" s="140"/>
      <c r="H15" s="140"/>
      <c r="I15" s="140"/>
      <c r="J15" s="140"/>
      <c r="K15" s="140"/>
      <c r="L15" s="140"/>
      <c r="M15" s="140"/>
      <c r="N15" s="140"/>
      <c r="O15" s="140"/>
      <c r="P15" s="140"/>
      <c r="Q15" s="140"/>
      <c r="R15" s="140"/>
      <c r="S15" s="140"/>
      <c r="T15" s="140"/>
      <c r="U15" s="140"/>
      <c r="V15" s="140"/>
      <c r="W15" s="140"/>
      <c r="X15" s="141"/>
    </row>
    <row r="16" spans="1:24" ht="24.95" customHeight="1">
      <c r="A16" s="165"/>
      <c r="B16" s="166"/>
      <c r="C16" s="139"/>
      <c r="D16" s="140"/>
      <c r="E16" s="140"/>
      <c r="F16" s="140"/>
      <c r="G16" s="140"/>
      <c r="H16" s="140"/>
      <c r="I16" s="140"/>
      <c r="J16" s="140"/>
      <c r="K16" s="140"/>
      <c r="L16" s="140"/>
      <c r="M16" s="140"/>
      <c r="N16" s="140"/>
      <c r="O16" s="140"/>
      <c r="P16" s="140"/>
      <c r="Q16" s="140"/>
      <c r="R16" s="140"/>
      <c r="S16" s="140"/>
      <c r="T16" s="140"/>
      <c r="U16" s="140"/>
      <c r="V16" s="140"/>
      <c r="W16" s="140"/>
      <c r="X16" s="141"/>
    </row>
    <row r="17" spans="1:26" ht="24.95" customHeight="1">
      <c r="A17" s="165"/>
      <c r="B17" s="166"/>
      <c r="C17" s="139"/>
      <c r="D17" s="140"/>
      <c r="E17" s="140"/>
      <c r="F17" s="140"/>
      <c r="G17" s="140"/>
      <c r="H17" s="140"/>
      <c r="I17" s="140"/>
      <c r="J17" s="140"/>
      <c r="K17" s="140"/>
      <c r="L17" s="140"/>
      <c r="M17" s="140"/>
      <c r="N17" s="140"/>
      <c r="O17" s="140"/>
      <c r="P17" s="140"/>
      <c r="Q17" s="140"/>
      <c r="R17" s="140"/>
      <c r="S17" s="140"/>
      <c r="T17" s="140"/>
      <c r="U17" s="140"/>
      <c r="V17" s="140"/>
      <c r="W17" s="140"/>
      <c r="X17" s="141"/>
    </row>
    <row r="18" spans="1:26" ht="24.95" customHeight="1">
      <c r="A18" s="165"/>
      <c r="B18" s="166"/>
      <c r="C18" s="139"/>
      <c r="D18" s="140"/>
      <c r="E18" s="140"/>
      <c r="F18" s="140"/>
      <c r="G18" s="140"/>
      <c r="H18" s="140"/>
      <c r="I18" s="140"/>
      <c r="J18" s="140"/>
      <c r="K18" s="140"/>
      <c r="L18" s="140"/>
      <c r="M18" s="140"/>
      <c r="N18" s="140"/>
      <c r="O18" s="140"/>
      <c r="P18" s="140"/>
      <c r="Q18" s="140"/>
      <c r="R18" s="140"/>
      <c r="S18" s="140"/>
      <c r="T18" s="140"/>
      <c r="U18" s="140"/>
      <c r="V18" s="140"/>
      <c r="W18" s="140"/>
      <c r="X18" s="141"/>
    </row>
    <row r="19" spans="1:26" ht="24.95" customHeight="1">
      <c r="A19" s="165"/>
      <c r="B19" s="166"/>
      <c r="C19" s="139"/>
      <c r="D19" s="140"/>
      <c r="E19" s="140"/>
      <c r="F19" s="140"/>
      <c r="G19" s="140"/>
      <c r="H19" s="140"/>
      <c r="I19" s="140"/>
      <c r="J19" s="140"/>
      <c r="K19" s="140"/>
      <c r="L19" s="140"/>
      <c r="M19" s="140"/>
      <c r="N19" s="140"/>
      <c r="O19" s="140"/>
      <c r="P19" s="140"/>
      <c r="Q19" s="140"/>
      <c r="R19" s="140"/>
      <c r="S19" s="140"/>
      <c r="T19" s="140"/>
      <c r="U19" s="140"/>
      <c r="V19" s="140"/>
      <c r="W19" s="140"/>
      <c r="X19" s="141"/>
    </row>
    <row r="20" spans="1:26" ht="36.75" customHeight="1">
      <c r="A20" s="167"/>
      <c r="B20" s="168"/>
      <c r="C20" s="142"/>
      <c r="D20" s="143"/>
      <c r="E20" s="143"/>
      <c r="F20" s="143"/>
      <c r="G20" s="143"/>
      <c r="H20" s="143"/>
      <c r="I20" s="143"/>
      <c r="J20" s="143"/>
      <c r="K20" s="143"/>
      <c r="L20" s="143"/>
      <c r="M20" s="143"/>
      <c r="N20" s="143"/>
      <c r="O20" s="143"/>
      <c r="P20" s="143"/>
      <c r="Q20" s="143"/>
      <c r="R20" s="143"/>
      <c r="S20" s="143"/>
      <c r="T20" s="143"/>
      <c r="U20" s="143"/>
      <c r="V20" s="143"/>
      <c r="W20" s="143"/>
      <c r="X20" s="144"/>
    </row>
    <row r="21" spans="1:26" ht="198.75" customHeight="1">
      <c r="A21" s="154" t="s">
        <v>218</v>
      </c>
      <c r="B21" s="155"/>
      <c r="C21" s="145"/>
      <c r="D21" s="146"/>
      <c r="E21" s="146"/>
      <c r="F21" s="146"/>
      <c r="G21" s="146"/>
      <c r="H21" s="146"/>
      <c r="I21" s="146"/>
      <c r="J21" s="146"/>
      <c r="K21" s="146"/>
      <c r="L21" s="146"/>
      <c r="M21" s="146"/>
      <c r="N21" s="146"/>
      <c r="O21" s="146"/>
      <c r="P21" s="146"/>
      <c r="Q21" s="146"/>
      <c r="R21" s="146"/>
      <c r="S21" s="146"/>
      <c r="T21" s="146"/>
      <c r="U21" s="146"/>
      <c r="V21" s="146"/>
      <c r="W21" s="146"/>
      <c r="X21" s="147"/>
    </row>
    <row r="22" spans="1:26" ht="165" customHeight="1">
      <c r="A22" s="160" t="s">
        <v>233</v>
      </c>
      <c r="B22" s="161"/>
      <c r="C22" s="145"/>
      <c r="D22" s="146"/>
      <c r="E22" s="146"/>
      <c r="F22" s="146"/>
      <c r="G22" s="146"/>
      <c r="H22" s="146"/>
      <c r="I22" s="146"/>
      <c r="J22" s="146"/>
      <c r="K22" s="146"/>
      <c r="L22" s="146"/>
      <c r="M22" s="146"/>
      <c r="N22" s="146"/>
      <c r="O22" s="146"/>
      <c r="P22" s="146"/>
      <c r="Q22" s="146"/>
      <c r="R22" s="146"/>
      <c r="S22" s="146"/>
      <c r="T22" s="146"/>
      <c r="U22" s="146"/>
      <c r="V22" s="146"/>
      <c r="W22" s="146"/>
      <c r="X22" s="147"/>
    </row>
    <row r="23" spans="1:26" ht="30.75" customHeight="1">
      <c r="A23" s="160" t="s">
        <v>234</v>
      </c>
      <c r="B23" s="160"/>
      <c r="C23" s="86" t="s">
        <v>180</v>
      </c>
      <c r="D23" s="87"/>
      <c r="E23" s="88" t="s">
        <v>179</v>
      </c>
      <c r="F23" s="87"/>
      <c r="G23" s="88" t="s">
        <v>178</v>
      </c>
      <c r="H23" s="87"/>
      <c r="I23" s="88" t="s">
        <v>177</v>
      </c>
      <c r="J23" s="87"/>
      <c r="K23" s="88" t="s">
        <v>176</v>
      </c>
      <c r="L23" s="87"/>
      <c r="M23" s="88" t="s">
        <v>175</v>
      </c>
      <c r="N23" s="87"/>
      <c r="O23" s="88" t="s">
        <v>173</v>
      </c>
      <c r="P23" s="87"/>
      <c r="Q23" s="88" t="s">
        <v>174</v>
      </c>
      <c r="R23" s="89"/>
      <c r="S23" s="88" t="s">
        <v>185</v>
      </c>
      <c r="T23" s="89"/>
      <c r="U23" s="88" t="s">
        <v>214</v>
      </c>
      <c r="V23" s="89"/>
      <c r="W23" s="88" t="s">
        <v>240</v>
      </c>
      <c r="X23" s="89"/>
      <c r="Z23" s="8" t="s">
        <v>146</v>
      </c>
    </row>
    <row r="24" spans="1:26" ht="84.75" customHeight="1">
      <c r="A24" s="160" t="s">
        <v>147</v>
      </c>
      <c r="B24" s="160"/>
      <c r="C24" s="145"/>
      <c r="D24" s="146"/>
      <c r="E24" s="146"/>
      <c r="F24" s="146"/>
      <c r="G24" s="146"/>
      <c r="H24" s="146"/>
      <c r="I24" s="146"/>
      <c r="J24" s="146"/>
      <c r="K24" s="146"/>
      <c r="L24" s="146"/>
      <c r="M24" s="146"/>
      <c r="N24" s="146"/>
      <c r="O24" s="146"/>
      <c r="P24" s="146"/>
      <c r="Q24" s="146"/>
      <c r="R24" s="146"/>
      <c r="S24" s="146"/>
      <c r="T24" s="146"/>
      <c r="U24" s="146"/>
      <c r="V24" s="146"/>
      <c r="W24" s="146"/>
      <c r="X24" s="147"/>
    </row>
    <row r="25" spans="1:26" ht="116.25" customHeight="1">
      <c r="A25" s="154" t="s">
        <v>235</v>
      </c>
      <c r="B25" s="155"/>
      <c r="C25" s="145"/>
      <c r="D25" s="146"/>
      <c r="E25" s="146"/>
      <c r="F25" s="146"/>
      <c r="G25" s="146"/>
      <c r="H25" s="146"/>
      <c r="I25" s="146"/>
      <c r="J25" s="146"/>
      <c r="K25" s="146"/>
      <c r="L25" s="146"/>
      <c r="M25" s="146"/>
      <c r="N25" s="146"/>
      <c r="O25" s="146"/>
      <c r="P25" s="146"/>
      <c r="Q25" s="146"/>
      <c r="R25" s="146"/>
      <c r="S25" s="146"/>
      <c r="T25" s="146"/>
      <c r="U25" s="146"/>
      <c r="V25" s="146"/>
      <c r="W25" s="146"/>
      <c r="X25" s="147"/>
    </row>
    <row r="26" spans="1:26" ht="68.25" customHeight="1">
      <c r="A26" s="154" t="s">
        <v>216</v>
      </c>
      <c r="B26" s="155"/>
      <c r="C26" s="145"/>
      <c r="D26" s="146"/>
      <c r="E26" s="146"/>
      <c r="F26" s="146"/>
      <c r="G26" s="146"/>
      <c r="H26" s="146"/>
      <c r="I26" s="146"/>
      <c r="J26" s="146"/>
      <c r="K26" s="146"/>
      <c r="L26" s="146"/>
      <c r="M26" s="146"/>
      <c r="N26" s="146"/>
      <c r="O26" s="146"/>
      <c r="P26" s="146"/>
      <c r="Q26" s="146"/>
      <c r="R26" s="146"/>
      <c r="S26" s="146"/>
      <c r="T26" s="146"/>
      <c r="U26" s="146"/>
      <c r="V26" s="146"/>
      <c r="W26" s="146"/>
      <c r="X26" s="147"/>
    </row>
    <row r="27" spans="1:26" ht="34.5" customHeight="1">
      <c r="A27" s="90" t="s">
        <v>236</v>
      </c>
      <c r="B27" s="84"/>
      <c r="C27" s="84"/>
      <c r="D27" s="84"/>
      <c r="E27" s="84"/>
      <c r="F27" s="84"/>
      <c r="G27" s="84"/>
      <c r="H27" s="84"/>
      <c r="I27" s="84"/>
      <c r="J27" s="84"/>
      <c r="K27" s="84"/>
      <c r="L27" s="84"/>
      <c r="M27" s="84"/>
      <c r="N27" s="84"/>
      <c r="O27" s="84"/>
      <c r="P27" s="84"/>
      <c r="Q27" s="84"/>
      <c r="R27" s="84"/>
      <c r="S27" s="84"/>
      <c r="T27" s="84"/>
      <c r="U27" s="84"/>
      <c r="V27" s="84"/>
      <c r="W27" s="84"/>
      <c r="X27" s="84"/>
    </row>
    <row r="28" spans="1:26" ht="24" customHeight="1">
      <c r="Z28" s="8">
        <v>1</v>
      </c>
    </row>
    <row r="29" spans="1:26" ht="24" customHeight="1">
      <c r="Z29" s="8">
        <v>2</v>
      </c>
    </row>
    <row r="30" spans="1:26" ht="24" customHeight="1">
      <c r="Z30" s="8">
        <v>3</v>
      </c>
    </row>
    <row r="31" spans="1:26" ht="24" customHeight="1">
      <c r="Z31" s="8">
        <v>4</v>
      </c>
    </row>
    <row r="32" spans="1:26" ht="24" customHeight="1">
      <c r="Z32" s="8">
        <v>5</v>
      </c>
    </row>
    <row r="33" spans="26:26" ht="24" customHeight="1">
      <c r="Z33" s="8">
        <v>6</v>
      </c>
    </row>
  </sheetData>
  <mergeCells count="36">
    <mergeCell ref="A4:R4"/>
    <mergeCell ref="I8:J8"/>
    <mergeCell ref="E8:H8"/>
    <mergeCell ref="A8:B8"/>
    <mergeCell ref="A5:B5"/>
    <mergeCell ref="A6:B6"/>
    <mergeCell ref="C8:D8"/>
    <mergeCell ref="K8:P8"/>
    <mergeCell ref="Q8:X8"/>
    <mergeCell ref="C5:X5"/>
    <mergeCell ref="C6:I6"/>
    <mergeCell ref="M6:P6"/>
    <mergeCell ref="T6:X6"/>
    <mergeCell ref="J6:L6"/>
    <mergeCell ref="Q6:S6"/>
    <mergeCell ref="A26:B26"/>
    <mergeCell ref="C26:X26"/>
    <mergeCell ref="A9:B9"/>
    <mergeCell ref="C22:X22"/>
    <mergeCell ref="C24:X24"/>
    <mergeCell ref="C25:X25"/>
    <mergeCell ref="C11:X11"/>
    <mergeCell ref="A24:B24"/>
    <mergeCell ref="A23:B23"/>
    <mergeCell ref="A25:B25"/>
    <mergeCell ref="A22:B22"/>
    <mergeCell ref="A11:B11"/>
    <mergeCell ref="A10:B10"/>
    <mergeCell ref="A12:B20"/>
    <mergeCell ref="C9:P9"/>
    <mergeCell ref="Q9:S9"/>
    <mergeCell ref="C12:X20"/>
    <mergeCell ref="C21:X21"/>
    <mergeCell ref="C10:X10"/>
    <mergeCell ref="T9:X9"/>
    <mergeCell ref="A21:B21"/>
  </mergeCells>
  <phoneticPr fontId="2"/>
  <dataValidations count="2">
    <dataValidation type="list" allowBlank="1" showInputMessage="1" showErrorMessage="1" sqref="D23 F23 P23 N23 L23 J23 H23 R23 X23 T23 V23">
      <formula1>$Z$23:$Z$24</formula1>
    </dataValidation>
    <dataValidation type="textLength" allowBlank="1" showInputMessage="1" showErrorMessage="1" sqref="C10:X10">
      <formula1>0</formula1>
      <formula2>200</formula2>
    </dataValidation>
  </dataValidations>
  <pageMargins left="0.6692913385826772" right="0.35433070866141736" top="0.39370078740157483" bottom="0.35433070866141736" header="0.31496062992125984" footer="0.27559055118110237"/>
  <pageSetup paperSize="9" scale="56" orientation="portrait"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'集計用（書込・削除しないでください）'!$AX$4:$AX$39</xm:f>
          </x14:formula1>
          <xm:sqref>E8:H8</xm:sqref>
        </x14:dataValidation>
        <x14:dataValidation type="list" allowBlank="1" showInputMessage="1" showErrorMessage="1">
          <x14:formula1>
            <xm:f>'集計用（書込・削除しないでください）'!$AX$4:$AX$39</xm:f>
          </x14:formula1>
          <xm:sqref>K8:X8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view="pageBreakPreview" zoomScaleNormal="100" zoomScaleSheetLayoutView="100" workbookViewId="0">
      <selection activeCell="Q8" sqref="Q8:X8"/>
    </sheetView>
  </sheetViews>
  <sheetFormatPr defaultColWidth="9" defaultRowHeight="24" customHeight="1"/>
  <cols>
    <col min="1" max="1" width="10.5" style="8" customWidth="1"/>
    <col min="2" max="2" width="24.75" style="8" customWidth="1"/>
    <col min="3" max="15" width="6" style="8" customWidth="1"/>
    <col min="16" max="16" width="4.875" style="8" customWidth="1"/>
    <col min="17" max="23" width="6" style="8" customWidth="1"/>
    <col min="24" max="24" width="6.875" style="8" customWidth="1"/>
    <col min="25" max="25" width="2.5" style="8" customWidth="1"/>
    <col min="26" max="16384" width="9" style="8"/>
  </cols>
  <sheetData>
    <row r="1" spans="1:24" ht="24" customHeight="1">
      <c r="L1" s="36" t="s">
        <v>87</v>
      </c>
      <c r="M1" s="36"/>
    </row>
    <row r="2" spans="1:24" ht="24" customHeight="1">
      <c r="L2" s="37" t="s">
        <v>86</v>
      </c>
      <c r="M2" s="37"/>
    </row>
    <row r="3" spans="1:24" ht="24" customHeight="1">
      <c r="A3" s="12" t="s">
        <v>79</v>
      </c>
      <c r="B3" s="10"/>
      <c r="C3" s="10"/>
      <c r="D3" s="10"/>
      <c r="E3" s="10"/>
      <c r="G3" s="10"/>
    </row>
    <row r="4" spans="1:24" ht="24" customHeight="1">
      <c r="A4" s="226" t="s">
        <v>24</v>
      </c>
      <c r="B4" s="226"/>
      <c r="C4" s="226"/>
      <c r="D4" s="226"/>
      <c r="E4" s="226"/>
      <c r="F4" s="226"/>
      <c r="G4" s="226"/>
      <c r="H4" s="226"/>
      <c r="I4" s="226"/>
      <c r="J4" s="226"/>
      <c r="K4" s="98"/>
      <c r="L4" s="98"/>
      <c r="M4" s="98"/>
      <c r="N4" s="98"/>
      <c r="O4" s="98"/>
      <c r="P4" s="98"/>
      <c r="Q4" s="98"/>
      <c r="R4" s="98"/>
      <c r="S4" s="80"/>
      <c r="T4" s="80"/>
      <c r="U4" s="80"/>
      <c r="V4" s="93"/>
      <c r="W4" s="93"/>
      <c r="X4" s="80"/>
    </row>
    <row r="5" spans="1:24" ht="39.75" customHeight="1">
      <c r="A5" s="108" t="s">
        <v>25</v>
      </c>
      <c r="B5" s="108"/>
      <c r="C5" s="227">
        <f>様式第１号!C20</f>
        <v>0</v>
      </c>
      <c r="D5" s="228"/>
      <c r="E5" s="228"/>
      <c r="F5" s="228"/>
      <c r="G5" s="228"/>
      <c r="H5" s="228"/>
      <c r="I5" s="228"/>
      <c r="J5" s="228"/>
      <c r="K5" s="228"/>
      <c r="L5" s="228"/>
      <c r="M5" s="228"/>
      <c r="N5" s="228"/>
      <c r="O5" s="228"/>
      <c r="P5" s="228"/>
      <c r="Q5" s="228"/>
      <c r="R5" s="228"/>
      <c r="S5" s="228"/>
      <c r="T5" s="228"/>
      <c r="U5" s="228"/>
      <c r="V5" s="228"/>
      <c r="W5" s="228"/>
      <c r="X5" s="229"/>
    </row>
    <row r="6" spans="1:24" ht="36" customHeight="1">
      <c r="A6" s="230" t="s">
        <v>26</v>
      </c>
      <c r="B6" s="231"/>
      <c r="C6" s="227">
        <f>様式第１号!I13</f>
        <v>0</v>
      </c>
      <c r="D6" s="228"/>
      <c r="E6" s="228"/>
      <c r="F6" s="228"/>
      <c r="G6" s="228"/>
      <c r="H6" s="228"/>
      <c r="I6" s="229"/>
      <c r="J6" s="230" t="s">
        <v>88</v>
      </c>
      <c r="K6" s="232"/>
      <c r="L6" s="232"/>
      <c r="M6" s="233">
        <f>様式第4号!E44</f>
        <v>0</v>
      </c>
      <c r="N6" s="234"/>
      <c r="O6" s="234"/>
      <c r="P6" s="235"/>
      <c r="Q6" s="230" t="s">
        <v>89</v>
      </c>
      <c r="R6" s="232"/>
      <c r="S6" s="232"/>
      <c r="T6" s="233">
        <f>様式第4号!E45</f>
        <v>0</v>
      </c>
      <c r="U6" s="234"/>
      <c r="V6" s="234"/>
      <c r="W6" s="234"/>
      <c r="X6" s="235"/>
    </row>
    <row r="7" spans="1:24" ht="24" customHeight="1">
      <c r="A7" s="10"/>
      <c r="B7" s="10"/>
      <c r="C7" s="10"/>
      <c r="D7" s="10"/>
      <c r="E7" s="10"/>
      <c r="F7" s="10"/>
      <c r="G7" s="10"/>
    </row>
    <row r="8" spans="1:24" ht="31.5" customHeight="1">
      <c r="A8" s="236" t="s">
        <v>27</v>
      </c>
      <c r="B8" s="237"/>
      <c r="C8" s="238" t="s">
        <v>42</v>
      </c>
      <c r="D8" s="238"/>
      <c r="E8" s="223"/>
      <c r="F8" s="224"/>
      <c r="G8" s="224"/>
      <c r="H8" s="225"/>
      <c r="I8" s="238" t="s">
        <v>184</v>
      </c>
      <c r="J8" s="238"/>
      <c r="K8" s="223"/>
      <c r="L8" s="224"/>
      <c r="M8" s="224"/>
      <c r="N8" s="224"/>
      <c r="O8" s="224"/>
      <c r="P8" s="225"/>
      <c r="Q8" s="223"/>
      <c r="R8" s="224"/>
      <c r="S8" s="224"/>
      <c r="T8" s="224"/>
      <c r="U8" s="224"/>
      <c r="V8" s="224"/>
      <c r="W8" s="224"/>
      <c r="X8" s="225"/>
    </row>
    <row r="9" spans="1:24" ht="51" customHeight="1">
      <c r="A9" s="213" t="s">
        <v>217</v>
      </c>
      <c r="B9" s="214"/>
      <c r="C9" s="215" t="s">
        <v>220</v>
      </c>
      <c r="D9" s="216"/>
      <c r="E9" s="216"/>
      <c r="F9" s="216"/>
      <c r="G9" s="216"/>
      <c r="H9" s="216"/>
      <c r="I9" s="216"/>
      <c r="J9" s="216"/>
      <c r="K9" s="216"/>
      <c r="L9" s="216"/>
      <c r="M9" s="216"/>
      <c r="N9" s="216"/>
      <c r="O9" s="216"/>
      <c r="P9" s="217"/>
      <c r="Q9" s="218" t="s">
        <v>222</v>
      </c>
      <c r="R9" s="219"/>
      <c r="S9" s="220"/>
      <c r="T9" s="215" t="s">
        <v>219</v>
      </c>
      <c r="U9" s="216"/>
      <c r="V9" s="216"/>
      <c r="W9" s="216"/>
      <c r="X9" s="217"/>
    </row>
    <row r="10" spans="1:24" ht="93.75" customHeight="1">
      <c r="A10" s="162" t="s">
        <v>230</v>
      </c>
      <c r="B10" s="155"/>
      <c r="C10" s="198" t="s">
        <v>225</v>
      </c>
      <c r="D10" s="221"/>
      <c r="E10" s="221"/>
      <c r="F10" s="221"/>
      <c r="G10" s="221"/>
      <c r="H10" s="221"/>
      <c r="I10" s="221"/>
      <c r="J10" s="221"/>
      <c r="K10" s="221"/>
      <c r="L10" s="221"/>
      <c r="M10" s="221"/>
      <c r="N10" s="221"/>
      <c r="O10" s="221"/>
      <c r="P10" s="221"/>
      <c r="Q10" s="221"/>
      <c r="R10" s="221"/>
      <c r="S10" s="221"/>
      <c r="T10" s="221"/>
      <c r="U10" s="221"/>
      <c r="V10" s="221"/>
      <c r="W10" s="221"/>
      <c r="X10" s="222"/>
    </row>
    <row r="11" spans="1:24" ht="135" customHeight="1">
      <c r="A11" s="162" t="s">
        <v>231</v>
      </c>
      <c r="B11" s="155"/>
      <c r="C11" s="198" t="s">
        <v>223</v>
      </c>
      <c r="D11" s="199"/>
      <c r="E11" s="199"/>
      <c r="F11" s="199"/>
      <c r="G11" s="199"/>
      <c r="H11" s="199"/>
      <c r="I11" s="199"/>
      <c r="J11" s="199"/>
      <c r="K11" s="199"/>
      <c r="L11" s="199"/>
      <c r="M11" s="199"/>
      <c r="N11" s="199"/>
      <c r="O11" s="199"/>
      <c r="P11" s="199"/>
      <c r="Q11" s="199"/>
      <c r="R11" s="199"/>
      <c r="S11" s="199"/>
      <c r="T11" s="199"/>
      <c r="U11" s="199"/>
      <c r="V11" s="199"/>
      <c r="W11" s="199"/>
      <c r="X11" s="200"/>
    </row>
    <row r="12" spans="1:24" ht="24.95" customHeight="1">
      <c r="A12" s="163" t="s">
        <v>232</v>
      </c>
      <c r="B12" s="164"/>
      <c r="C12" s="201" t="s">
        <v>224</v>
      </c>
      <c r="D12" s="202"/>
      <c r="E12" s="202"/>
      <c r="F12" s="202"/>
      <c r="G12" s="202"/>
      <c r="H12" s="202"/>
      <c r="I12" s="202"/>
      <c r="J12" s="202"/>
      <c r="K12" s="202"/>
      <c r="L12" s="202"/>
      <c r="M12" s="202"/>
      <c r="N12" s="202"/>
      <c r="O12" s="202"/>
      <c r="P12" s="202"/>
      <c r="Q12" s="202"/>
      <c r="R12" s="202"/>
      <c r="S12" s="202"/>
      <c r="T12" s="202"/>
      <c r="U12" s="202"/>
      <c r="V12" s="202"/>
      <c r="W12" s="202"/>
      <c r="X12" s="203"/>
    </row>
    <row r="13" spans="1:24" ht="24.95" customHeight="1">
      <c r="A13" s="165"/>
      <c r="B13" s="166"/>
      <c r="C13" s="204"/>
      <c r="D13" s="205"/>
      <c r="E13" s="205"/>
      <c r="F13" s="205"/>
      <c r="G13" s="205"/>
      <c r="H13" s="205"/>
      <c r="I13" s="205"/>
      <c r="J13" s="205"/>
      <c r="K13" s="205"/>
      <c r="L13" s="205"/>
      <c r="M13" s="205"/>
      <c r="N13" s="205"/>
      <c r="O13" s="205"/>
      <c r="P13" s="205"/>
      <c r="Q13" s="205"/>
      <c r="R13" s="205"/>
      <c r="S13" s="205"/>
      <c r="T13" s="205"/>
      <c r="U13" s="205"/>
      <c r="V13" s="205"/>
      <c r="W13" s="205"/>
      <c r="X13" s="206"/>
    </row>
    <row r="14" spans="1:24" ht="24.95" customHeight="1">
      <c r="A14" s="165"/>
      <c r="B14" s="166"/>
      <c r="C14" s="204"/>
      <c r="D14" s="205"/>
      <c r="E14" s="205"/>
      <c r="F14" s="205"/>
      <c r="G14" s="205"/>
      <c r="H14" s="205"/>
      <c r="I14" s="205"/>
      <c r="J14" s="205"/>
      <c r="K14" s="205"/>
      <c r="L14" s="205"/>
      <c r="M14" s="205"/>
      <c r="N14" s="205"/>
      <c r="O14" s="205"/>
      <c r="P14" s="205"/>
      <c r="Q14" s="205"/>
      <c r="R14" s="205"/>
      <c r="S14" s="205"/>
      <c r="T14" s="205"/>
      <c r="U14" s="205"/>
      <c r="V14" s="205"/>
      <c r="W14" s="205"/>
      <c r="X14" s="206"/>
    </row>
    <row r="15" spans="1:24" ht="24.95" customHeight="1">
      <c r="A15" s="165"/>
      <c r="B15" s="166"/>
      <c r="C15" s="204"/>
      <c r="D15" s="205"/>
      <c r="E15" s="205"/>
      <c r="F15" s="205"/>
      <c r="G15" s="205"/>
      <c r="H15" s="205"/>
      <c r="I15" s="205"/>
      <c r="J15" s="205"/>
      <c r="K15" s="205"/>
      <c r="L15" s="205"/>
      <c r="M15" s="205"/>
      <c r="N15" s="205"/>
      <c r="O15" s="205"/>
      <c r="P15" s="205"/>
      <c r="Q15" s="205"/>
      <c r="R15" s="205"/>
      <c r="S15" s="205"/>
      <c r="T15" s="205"/>
      <c r="U15" s="205"/>
      <c r="V15" s="205"/>
      <c r="W15" s="205"/>
      <c r="X15" s="206"/>
    </row>
    <row r="16" spans="1:24" ht="24.95" customHeight="1">
      <c r="A16" s="165"/>
      <c r="B16" s="166"/>
      <c r="C16" s="204"/>
      <c r="D16" s="205"/>
      <c r="E16" s="205"/>
      <c r="F16" s="205"/>
      <c r="G16" s="205"/>
      <c r="H16" s="205"/>
      <c r="I16" s="205"/>
      <c r="J16" s="205"/>
      <c r="K16" s="205"/>
      <c r="L16" s="205"/>
      <c r="M16" s="205"/>
      <c r="N16" s="205"/>
      <c r="O16" s="205"/>
      <c r="P16" s="205"/>
      <c r="Q16" s="205"/>
      <c r="R16" s="205"/>
      <c r="S16" s="205"/>
      <c r="T16" s="205"/>
      <c r="U16" s="205"/>
      <c r="V16" s="205"/>
      <c r="W16" s="205"/>
      <c r="X16" s="206"/>
    </row>
    <row r="17" spans="1:26" ht="24.95" customHeight="1">
      <c r="A17" s="165"/>
      <c r="B17" s="166"/>
      <c r="C17" s="204"/>
      <c r="D17" s="205"/>
      <c r="E17" s="205"/>
      <c r="F17" s="205"/>
      <c r="G17" s="205"/>
      <c r="H17" s="205"/>
      <c r="I17" s="205"/>
      <c r="J17" s="205"/>
      <c r="K17" s="205"/>
      <c r="L17" s="205"/>
      <c r="M17" s="205"/>
      <c r="N17" s="205"/>
      <c r="O17" s="205"/>
      <c r="P17" s="205"/>
      <c r="Q17" s="205"/>
      <c r="R17" s="205"/>
      <c r="S17" s="205"/>
      <c r="T17" s="205"/>
      <c r="U17" s="205"/>
      <c r="V17" s="205"/>
      <c r="W17" s="205"/>
      <c r="X17" s="206"/>
    </row>
    <row r="18" spans="1:26" ht="24.95" customHeight="1">
      <c r="A18" s="165"/>
      <c r="B18" s="166"/>
      <c r="C18" s="204"/>
      <c r="D18" s="205"/>
      <c r="E18" s="205"/>
      <c r="F18" s="205"/>
      <c r="G18" s="205"/>
      <c r="H18" s="205"/>
      <c r="I18" s="205"/>
      <c r="J18" s="205"/>
      <c r="K18" s="205"/>
      <c r="L18" s="205"/>
      <c r="M18" s="205"/>
      <c r="N18" s="205"/>
      <c r="O18" s="205"/>
      <c r="P18" s="205"/>
      <c r="Q18" s="205"/>
      <c r="R18" s="205"/>
      <c r="S18" s="205"/>
      <c r="T18" s="205"/>
      <c r="U18" s="205"/>
      <c r="V18" s="205"/>
      <c r="W18" s="205"/>
      <c r="X18" s="206"/>
    </row>
    <row r="19" spans="1:26" ht="24.95" customHeight="1">
      <c r="A19" s="165"/>
      <c r="B19" s="166"/>
      <c r="C19" s="204"/>
      <c r="D19" s="205"/>
      <c r="E19" s="205"/>
      <c r="F19" s="205"/>
      <c r="G19" s="205"/>
      <c r="H19" s="205"/>
      <c r="I19" s="205"/>
      <c r="J19" s="205"/>
      <c r="K19" s="205"/>
      <c r="L19" s="205"/>
      <c r="M19" s="205"/>
      <c r="N19" s="205"/>
      <c r="O19" s="205"/>
      <c r="P19" s="205"/>
      <c r="Q19" s="205"/>
      <c r="R19" s="205"/>
      <c r="S19" s="205"/>
      <c r="T19" s="205"/>
      <c r="U19" s="205"/>
      <c r="V19" s="205"/>
      <c r="W19" s="205"/>
      <c r="X19" s="206"/>
    </row>
    <row r="20" spans="1:26" ht="36.75" customHeight="1">
      <c r="A20" s="167"/>
      <c r="B20" s="168"/>
      <c r="C20" s="207"/>
      <c r="D20" s="208"/>
      <c r="E20" s="208"/>
      <c r="F20" s="208"/>
      <c r="G20" s="208"/>
      <c r="H20" s="208"/>
      <c r="I20" s="208"/>
      <c r="J20" s="208"/>
      <c r="K20" s="208"/>
      <c r="L20" s="208"/>
      <c r="M20" s="208"/>
      <c r="N20" s="208"/>
      <c r="O20" s="208"/>
      <c r="P20" s="208"/>
      <c r="Q20" s="208"/>
      <c r="R20" s="208"/>
      <c r="S20" s="208"/>
      <c r="T20" s="208"/>
      <c r="U20" s="208"/>
      <c r="V20" s="208"/>
      <c r="W20" s="208"/>
      <c r="X20" s="209"/>
    </row>
    <row r="21" spans="1:26" ht="198.75" customHeight="1">
      <c r="A21" s="154" t="s">
        <v>218</v>
      </c>
      <c r="B21" s="155"/>
      <c r="C21" s="210" t="s">
        <v>221</v>
      </c>
      <c r="D21" s="211"/>
      <c r="E21" s="211"/>
      <c r="F21" s="211"/>
      <c r="G21" s="211"/>
      <c r="H21" s="211"/>
      <c r="I21" s="211"/>
      <c r="J21" s="211"/>
      <c r="K21" s="211"/>
      <c r="L21" s="211"/>
      <c r="M21" s="211"/>
      <c r="N21" s="211"/>
      <c r="O21" s="211"/>
      <c r="P21" s="211"/>
      <c r="Q21" s="211"/>
      <c r="R21" s="211"/>
      <c r="S21" s="211"/>
      <c r="T21" s="211"/>
      <c r="U21" s="211"/>
      <c r="V21" s="211"/>
      <c r="W21" s="211"/>
      <c r="X21" s="212"/>
    </row>
    <row r="22" spans="1:26" ht="165" customHeight="1">
      <c r="A22" s="160" t="s">
        <v>233</v>
      </c>
      <c r="B22" s="161"/>
      <c r="C22" s="195"/>
      <c r="D22" s="196"/>
      <c r="E22" s="196"/>
      <c r="F22" s="196"/>
      <c r="G22" s="196"/>
      <c r="H22" s="196"/>
      <c r="I22" s="196"/>
      <c r="J22" s="196"/>
      <c r="K22" s="196"/>
      <c r="L22" s="196"/>
      <c r="M22" s="196"/>
      <c r="N22" s="196"/>
      <c r="O22" s="196"/>
      <c r="P22" s="196"/>
      <c r="Q22" s="196"/>
      <c r="R22" s="196"/>
      <c r="S22" s="196"/>
      <c r="T22" s="196"/>
      <c r="U22" s="196"/>
      <c r="V22" s="196"/>
      <c r="W22" s="196"/>
      <c r="X22" s="197"/>
    </row>
    <row r="23" spans="1:26" ht="30.75" customHeight="1">
      <c r="A23" s="160" t="s">
        <v>234</v>
      </c>
      <c r="B23" s="160"/>
      <c r="C23" s="81" t="s">
        <v>180</v>
      </c>
      <c r="D23" s="76"/>
      <c r="E23" s="77" t="s">
        <v>179</v>
      </c>
      <c r="F23" s="76"/>
      <c r="G23" s="77" t="s">
        <v>178</v>
      </c>
      <c r="H23" s="76"/>
      <c r="I23" s="77" t="s">
        <v>177</v>
      </c>
      <c r="J23" s="76"/>
      <c r="K23" s="77" t="s">
        <v>176</v>
      </c>
      <c r="L23" s="76"/>
      <c r="M23" s="77" t="s">
        <v>175</v>
      </c>
      <c r="N23" s="76"/>
      <c r="O23" s="77" t="s">
        <v>173</v>
      </c>
      <c r="P23" s="76"/>
      <c r="Q23" s="77" t="s">
        <v>174</v>
      </c>
      <c r="R23" s="75"/>
      <c r="S23" s="77" t="s">
        <v>185</v>
      </c>
      <c r="T23" s="75"/>
      <c r="U23" s="88" t="s">
        <v>214</v>
      </c>
      <c r="V23" s="89"/>
      <c r="W23" s="88" t="s">
        <v>240</v>
      </c>
      <c r="X23" s="89"/>
      <c r="Z23" s="8" t="s">
        <v>146</v>
      </c>
    </row>
    <row r="24" spans="1:26" ht="84.75" customHeight="1">
      <c r="A24" s="160" t="s">
        <v>147</v>
      </c>
      <c r="B24" s="160"/>
      <c r="C24" s="195"/>
      <c r="D24" s="196"/>
      <c r="E24" s="196"/>
      <c r="F24" s="196"/>
      <c r="G24" s="196"/>
      <c r="H24" s="196"/>
      <c r="I24" s="196"/>
      <c r="J24" s="196"/>
      <c r="K24" s="196"/>
      <c r="L24" s="196"/>
      <c r="M24" s="196"/>
      <c r="N24" s="196"/>
      <c r="O24" s="196"/>
      <c r="P24" s="196"/>
      <c r="Q24" s="196"/>
      <c r="R24" s="196"/>
      <c r="S24" s="196"/>
      <c r="T24" s="196"/>
      <c r="U24" s="196"/>
      <c r="V24" s="196"/>
      <c r="W24" s="196"/>
      <c r="X24" s="197"/>
    </row>
    <row r="25" spans="1:26" ht="116.25" customHeight="1">
      <c r="A25" s="154" t="s">
        <v>235</v>
      </c>
      <c r="B25" s="155"/>
      <c r="C25" s="195"/>
      <c r="D25" s="196"/>
      <c r="E25" s="196"/>
      <c r="F25" s="196"/>
      <c r="G25" s="196"/>
      <c r="H25" s="196"/>
      <c r="I25" s="196"/>
      <c r="J25" s="196"/>
      <c r="K25" s="196"/>
      <c r="L25" s="196"/>
      <c r="M25" s="196"/>
      <c r="N25" s="196"/>
      <c r="O25" s="196"/>
      <c r="P25" s="196"/>
      <c r="Q25" s="196"/>
      <c r="R25" s="196"/>
      <c r="S25" s="196"/>
      <c r="T25" s="196"/>
      <c r="U25" s="196"/>
      <c r="V25" s="196"/>
      <c r="W25" s="196"/>
      <c r="X25" s="197"/>
    </row>
    <row r="26" spans="1:26" ht="68.25" customHeight="1">
      <c r="A26" s="154" t="s">
        <v>216</v>
      </c>
      <c r="B26" s="155"/>
      <c r="C26" s="195"/>
      <c r="D26" s="196"/>
      <c r="E26" s="196"/>
      <c r="F26" s="196"/>
      <c r="G26" s="196"/>
      <c r="H26" s="196"/>
      <c r="I26" s="196"/>
      <c r="J26" s="196"/>
      <c r="K26" s="196"/>
      <c r="L26" s="196"/>
      <c r="M26" s="196"/>
      <c r="N26" s="196"/>
      <c r="O26" s="196"/>
      <c r="P26" s="196"/>
      <c r="Q26" s="196"/>
      <c r="R26" s="196"/>
      <c r="S26" s="196"/>
      <c r="T26" s="196"/>
      <c r="U26" s="196"/>
      <c r="V26" s="196"/>
      <c r="W26" s="196"/>
      <c r="X26" s="197"/>
    </row>
    <row r="27" spans="1:26" ht="34.5" customHeight="1">
      <c r="A27" s="90" t="s">
        <v>236</v>
      </c>
    </row>
    <row r="28" spans="1:26" ht="24" customHeight="1">
      <c r="Z28" s="8">
        <v>1</v>
      </c>
    </row>
    <row r="29" spans="1:26" ht="24" customHeight="1">
      <c r="Z29" s="8">
        <v>2</v>
      </c>
    </row>
    <row r="30" spans="1:26" ht="24" customHeight="1">
      <c r="Z30" s="8">
        <v>3</v>
      </c>
    </row>
    <row r="31" spans="1:26" ht="24" customHeight="1">
      <c r="Z31" s="8">
        <v>4</v>
      </c>
    </row>
    <row r="32" spans="1:26" ht="24" customHeight="1">
      <c r="Z32" s="8">
        <v>5</v>
      </c>
    </row>
    <row r="33" spans="26:26" ht="24" customHeight="1">
      <c r="Z33" s="8">
        <v>6</v>
      </c>
    </row>
  </sheetData>
  <mergeCells count="36">
    <mergeCell ref="Q8:X8"/>
    <mergeCell ref="A4:R4"/>
    <mergeCell ref="A5:B5"/>
    <mergeCell ref="C5:X5"/>
    <mergeCell ref="A6:B6"/>
    <mergeCell ref="C6:I6"/>
    <mergeCell ref="J6:L6"/>
    <mergeCell ref="M6:P6"/>
    <mergeCell ref="Q6:S6"/>
    <mergeCell ref="T6:X6"/>
    <mergeCell ref="A8:B8"/>
    <mergeCell ref="C8:D8"/>
    <mergeCell ref="E8:H8"/>
    <mergeCell ref="I8:J8"/>
    <mergeCell ref="K8:P8"/>
    <mergeCell ref="A9:B9"/>
    <mergeCell ref="C9:P9"/>
    <mergeCell ref="Q9:S9"/>
    <mergeCell ref="T9:X9"/>
    <mergeCell ref="A10:B10"/>
    <mergeCell ref="C10:X10"/>
    <mergeCell ref="A11:B11"/>
    <mergeCell ref="C11:X11"/>
    <mergeCell ref="A12:B20"/>
    <mergeCell ref="C12:X20"/>
    <mergeCell ref="A21:B21"/>
    <mergeCell ref="C21:X21"/>
    <mergeCell ref="A26:B26"/>
    <mergeCell ref="C26:X26"/>
    <mergeCell ref="A22:B22"/>
    <mergeCell ref="C22:X22"/>
    <mergeCell ref="A23:B23"/>
    <mergeCell ref="A24:B24"/>
    <mergeCell ref="C24:X24"/>
    <mergeCell ref="A25:B25"/>
    <mergeCell ref="C25:X25"/>
  </mergeCells>
  <phoneticPr fontId="2"/>
  <dataValidations count="3">
    <dataValidation type="textLength" allowBlank="1" showInputMessage="1" showErrorMessage="1" sqref="C10:X10">
      <formula1>0</formula1>
      <formula2>200</formula2>
    </dataValidation>
    <dataValidation type="list" allowBlank="1" showInputMessage="1" showErrorMessage="1" sqref="D23 F23 P23 N23 L23 J23 H23 R23 T23 X23 V23">
      <formula1>$Z$23:$Z$24</formula1>
    </dataValidation>
    <dataValidation type="list" allowBlank="1" showInputMessage="1" showErrorMessage="1" sqref="E8:H8">
      <formula1>$AX$4:$AX$39</formula1>
    </dataValidation>
  </dataValidations>
  <pageMargins left="0.6692913385826772" right="0.35433070866141736" top="0.39370078740157483" bottom="0.35433070866141736" header="0.31496062992125984" footer="0.27559055118110237"/>
  <pageSetup paperSize="9" scale="56"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'集計用（書込・削除しないでください）'!$AX$4:$AX$39</xm:f>
          </x14:formula1>
          <xm:sqref>K8:X8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topLeftCell="A28" zoomScaleNormal="100" zoomScaleSheetLayoutView="100" workbookViewId="0">
      <selection activeCell="E43" sqref="E43:N43"/>
    </sheetView>
  </sheetViews>
  <sheetFormatPr defaultColWidth="9" defaultRowHeight="14.25"/>
  <cols>
    <col min="1" max="1" width="23.75" style="8" customWidth="1"/>
    <col min="2" max="2" width="16.25" style="8" customWidth="1"/>
    <col min="3" max="3" width="3.5" style="8" bestFit="1" customWidth="1"/>
    <col min="4" max="4" width="16.75" style="8" customWidth="1"/>
    <col min="5" max="6" width="6.5" style="8" customWidth="1"/>
    <col min="7" max="7" width="3.5" style="8" bestFit="1" customWidth="1"/>
    <col min="8" max="9" width="6.625" style="8" customWidth="1"/>
    <col min="10" max="10" width="3.5" style="8" customWidth="1"/>
    <col min="11" max="12" width="6.625" style="8" customWidth="1"/>
    <col min="13" max="13" width="3.5" style="8" customWidth="1"/>
    <col min="14" max="14" width="13.25" style="8" customWidth="1"/>
    <col min="15" max="16" width="3.75" style="8" customWidth="1"/>
    <col min="17" max="17" width="13.625" style="8" customWidth="1"/>
    <col min="18" max="18" width="10.625" style="8" customWidth="1"/>
    <col min="19" max="16384" width="9" style="8"/>
  </cols>
  <sheetData>
    <row r="1" spans="1:16" ht="19.5" customHeight="1">
      <c r="J1" s="36" t="s">
        <v>87</v>
      </c>
      <c r="K1" s="9"/>
      <c r="L1" s="9"/>
    </row>
    <row r="2" spans="1:16" ht="19.5" customHeight="1">
      <c r="J2" s="37" t="s">
        <v>86</v>
      </c>
      <c r="K2" s="9"/>
      <c r="L2" s="9"/>
    </row>
    <row r="3" spans="1:16" ht="19.5" customHeight="1">
      <c r="J3" s="37" t="s">
        <v>91</v>
      </c>
      <c r="K3" s="9"/>
      <c r="L3" s="9"/>
    </row>
    <row r="4" spans="1:16" ht="19.5" customHeight="1">
      <c r="A4" s="12" t="s">
        <v>82</v>
      </c>
      <c r="B4" s="10"/>
      <c r="C4" s="10"/>
      <c r="D4" s="10"/>
      <c r="E4" s="10"/>
      <c r="F4" s="10"/>
      <c r="G4" s="10"/>
      <c r="K4" s="11"/>
      <c r="L4" s="11"/>
      <c r="M4" s="10"/>
      <c r="N4" s="10"/>
      <c r="O4" s="10"/>
    </row>
    <row r="5" spans="1:16" ht="24.75" customHeight="1">
      <c r="A5" s="98" t="s">
        <v>28</v>
      </c>
      <c r="B5" s="98"/>
      <c r="C5" s="98"/>
      <c r="D5" s="98"/>
      <c r="E5" s="98"/>
      <c r="F5" s="98"/>
      <c r="G5" s="98"/>
      <c r="H5" s="98"/>
      <c r="I5" s="98"/>
      <c r="J5" s="98"/>
      <c r="K5" s="98"/>
      <c r="L5" s="98"/>
      <c r="M5" s="98"/>
      <c r="N5" s="98"/>
      <c r="O5" s="20"/>
    </row>
    <row r="6" spans="1:16" ht="48" customHeight="1">
      <c r="A6" s="6" t="s">
        <v>25</v>
      </c>
      <c r="B6" s="265">
        <f>様式第１号!C20</f>
        <v>0</v>
      </c>
      <c r="C6" s="266"/>
      <c r="D6" s="266"/>
      <c r="E6" s="266"/>
      <c r="F6" s="267"/>
      <c r="G6" s="108" t="s">
        <v>26</v>
      </c>
      <c r="H6" s="108"/>
      <c r="I6" s="104">
        <f>様式第１号!I13</f>
        <v>0</v>
      </c>
      <c r="J6" s="105"/>
      <c r="K6" s="105"/>
      <c r="L6" s="105"/>
      <c r="M6" s="105"/>
      <c r="N6" s="106"/>
      <c r="O6" s="23"/>
    </row>
    <row r="7" spans="1:16" ht="11.25" customHeight="1">
      <c r="A7" s="20"/>
      <c r="B7" s="20"/>
      <c r="C7" s="20"/>
      <c r="D7" s="20"/>
      <c r="E7" s="20"/>
      <c r="F7" s="20"/>
      <c r="G7" s="20"/>
      <c r="H7" s="20"/>
      <c r="I7" s="20"/>
      <c r="J7" s="20"/>
      <c r="K7" s="20"/>
      <c r="L7" s="20"/>
      <c r="M7" s="20"/>
      <c r="N7" s="20"/>
      <c r="O7" s="23"/>
    </row>
    <row r="8" spans="1:16" ht="23.25" customHeight="1">
      <c r="A8" s="25" t="s">
        <v>186</v>
      </c>
      <c r="B8" s="10"/>
      <c r="C8" s="10"/>
      <c r="D8" s="10"/>
      <c r="E8" s="10"/>
      <c r="F8" s="10"/>
      <c r="G8" s="10"/>
      <c r="H8" s="10"/>
      <c r="I8" s="10"/>
      <c r="J8" s="10"/>
      <c r="K8" s="10"/>
      <c r="L8" s="10"/>
      <c r="M8" s="10"/>
      <c r="N8" s="10"/>
      <c r="O8" s="24"/>
    </row>
    <row r="9" spans="1:16" ht="21" customHeight="1">
      <c r="A9" s="131" t="s">
        <v>29</v>
      </c>
      <c r="B9" s="131" t="s">
        <v>9</v>
      </c>
      <c r="C9" s="108" t="s">
        <v>182</v>
      </c>
      <c r="D9" s="108"/>
      <c r="E9" s="108"/>
      <c r="F9" s="108"/>
      <c r="G9" s="108"/>
      <c r="H9" s="108"/>
      <c r="I9" s="108"/>
      <c r="J9" s="108"/>
      <c r="K9" s="108"/>
      <c r="L9" s="108"/>
      <c r="M9" s="108"/>
      <c r="N9" s="108"/>
      <c r="O9" s="24"/>
    </row>
    <row r="10" spans="1:16" ht="21" customHeight="1">
      <c r="A10" s="132"/>
      <c r="B10" s="132"/>
      <c r="C10" s="230" t="s">
        <v>148</v>
      </c>
      <c r="D10" s="253"/>
      <c r="E10" s="252" t="s">
        <v>149</v>
      </c>
      <c r="F10" s="253"/>
      <c r="G10" s="26"/>
      <c r="H10" s="254" t="s">
        <v>150</v>
      </c>
      <c r="I10" s="255"/>
      <c r="J10" s="26"/>
      <c r="K10" s="254" t="s">
        <v>181</v>
      </c>
      <c r="L10" s="255"/>
      <c r="M10" s="26"/>
      <c r="N10" s="63"/>
      <c r="O10" s="24"/>
    </row>
    <row r="11" spans="1:16" ht="21" customHeight="1">
      <c r="A11" s="262" t="s">
        <v>31</v>
      </c>
      <c r="B11" s="243">
        <f>SUM(N11:N15)</f>
        <v>0</v>
      </c>
      <c r="C11" s="69"/>
      <c r="D11" s="70"/>
      <c r="E11" s="241"/>
      <c r="F11" s="242"/>
      <c r="G11" s="26" t="s">
        <v>36</v>
      </c>
      <c r="H11" s="72">
        <v>1</v>
      </c>
      <c r="I11" s="73" t="s">
        <v>151</v>
      </c>
      <c r="J11" s="26" t="s">
        <v>36</v>
      </c>
      <c r="K11" s="53">
        <v>1</v>
      </c>
      <c r="L11" s="54" t="s">
        <v>152</v>
      </c>
      <c r="M11" s="26" t="s">
        <v>37</v>
      </c>
      <c r="N11" s="61">
        <f>H11*K11*E11</f>
        <v>0</v>
      </c>
      <c r="O11" s="24"/>
      <c r="P11" s="8" t="s">
        <v>166</v>
      </c>
    </row>
    <row r="12" spans="1:16" ht="21" customHeight="1">
      <c r="A12" s="263"/>
      <c r="B12" s="244"/>
      <c r="C12" s="69"/>
      <c r="D12" s="70"/>
      <c r="E12" s="241"/>
      <c r="F12" s="242"/>
      <c r="G12" s="26" t="s">
        <v>36</v>
      </c>
      <c r="H12" s="53">
        <v>1</v>
      </c>
      <c r="I12" s="73" t="s">
        <v>170</v>
      </c>
      <c r="J12" s="26" t="s">
        <v>36</v>
      </c>
      <c r="K12" s="53">
        <v>1</v>
      </c>
      <c r="L12" s="54" t="s">
        <v>152</v>
      </c>
      <c r="M12" s="26" t="s">
        <v>37</v>
      </c>
      <c r="N12" s="61">
        <f t="shared" ref="N12:N13" si="0">H12*K12*E12</f>
        <v>0</v>
      </c>
      <c r="O12" s="24"/>
      <c r="P12" s="8" t="s">
        <v>168</v>
      </c>
    </row>
    <row r="13" spans="1:16" ht="21" customHeight="1">
      <c r="A13" s="263"/>
      <c r="B13" s="244"/>
      <c r="C13" s="69"/>
      <c r="D13" s="70"/>
      <c r="E13" s="241"/>
      <c r="F13" s="242"/>
      <c r="G13" s="26" t="s">
        <v>36</v>
      </c>
      <c r="H13" s="53">
        <v>1</v>
      </c>
      <c r="I13" s="73" t="s">
        <v>170</v>
      </c>
      <c r="J13" s="26" t="s">
        <v>36</v>
      </c>
      <c r="K13" s="53">
        <v>1</v>
      </c>
      <c r="L13" s="54" t="s">
        <v>152</v>
      </c>
      <c r="M13" s="26" t="s">
        <v>37</v>
      </c>
      <c r="N13" s="61">
        <f t="shared" si="0"/>
        <v>0</v>
      </c>
      <c r="O13" s="24"/>
      <c r="P13" s="8" t="s">
        <v>169</v>
      </c>
    </row>
    <row r="14" spans="1:16" ht="21" customHeight="1">
      <c r="A14" s="263"/>
      <c r="B14" s="244"/>
      <c r="C14" s="69"/>
      <c r="D14" s="70"/>
      <c r="E14" s="241"/>
      <c r="F14" s="242"/>
      <c r="G14" s="26" t="s">
        <v>36</v>
      </c>
      <c r="H14" s="53">
        <v>1</v>
      </c>
      <c r="I14" s="73" t="s">
        <v>170</v>
      </c>
      <c r="J14" s="26" t="s">
        <v>36</v>
      </c>
      <c r="K14" s="53">
        <v>1</v>
      </c>
      <c r="L14" s="54" t="s">
        <v>152</v>
      </c>
      <c r="M14" s="26" t="s">
        <v>37</v>
      </c>
      <c r="N14" s="61">
        <f t="shared" ref="N14:N37" si="1">H14*K14*E14</f>
        <v>0</v>
      </c>
      <c r="O14" s="24"/>
      <c r="P14" s="28"/>
    </row>
    <row r="15" spans="1:16" ht="21" customHeight="1">
      <c r="A15" s="264"/>
      <c r="B15" s="245"/>
      <c r="C15" s="69"/>
      <c r="D15" s="70"/>
      <c r="E15" s="241"/>
      <c r="F15" s="242"/>
      <c r="G15" s="26" t="s">
        <v>36</v>
      </c>
      <c r="H15" s="53">
        <v>1</v>
      </c>
      <c r="I15" s="73" t="s">
        <v>170</v>
      </c>
      <c r="J15" s="26" t="s">
        <v>36</v>
      </c>
      <c r="K15" s="53">
        <v>1</v>
      </c>
      <c r="L15" s="54" t="s">
        <v>152</v>
      </c>
      <c r="M15" s="26" t="s">
        <v>37</v>
      </c>
      <c r="N15" s="61">
        <f t="shared" si="1"/>
        <v>0</v>
      </c>
      <c r="O15" s="24"/>
      <c r="P15" s="28"/>
    </row>
    <row r="16" spans="1:16" ht="21" customHeight="1">
      <c r="A16" s="262" t="s">
        <v>32</v>
      </c>
      <c r="B16" s="243">
        <f>SUM(N16:N18)</f>
        <v>0</v>
      </c>
      <c r="C16" s="256"/>
      <c r="D16" s="257"/>
      <c r="E16" s="241"/>
      <c r="F16" s="242"/>
      <c r="G16" s="26" t="s">
        <v>36</v>
      </c>
      <c r="H16" s="53">
        <v>1</v>
      </c>
      <c r="I16" s="73"/>
      <c r="J16" s="26" t="s">
        <v>36</v>
      </c>
      <c r="K16" s="53">
        <v>1</v>
      </c>
      <c r="L16" s="54"/>
      <c r="M16" s="26" t="s">
        <v>37</v>
      </c>
      <c r="N16" s="61">
        <f t="shared" si="1"/>
        <v>0</v>
      </c>
      <c r="O16" s="27"/>
      <c r="P16" s="29"/>
    </row>
    <row r="17" spans="1:16" ht="21" customHeight="1">
      <c r="A17" s="263"/>
      <c r="B17" s="244"/>
      <c r="C17" s="256"/>
      <c r="D17" s="257"/>
      <c r="E17" s="241"/>
      <c r="F17" s="242"/>
      <c r="G17" s="26" t="s">
        <v>36</v>
      </c>
      <c r="H17" s="53">
        <v>1</v>
      </c>
      <c r="I17" s="73"/>
      <c r="J17" s="26" t="s">
        <v>36</v>
      </c>
      <c r="K17" s="53">
        <v>1</v>
      </c>
      <c r="L17" s="54"/>
      <c r="M17" s="26" t="s">
        <v>37</v>
      </c>
      <c r="N17" s="61">
        <f t="shared" si="1"/>
        <v>0</v>
      </c>
      <c r="O17" s="27"/>
      <c r="P17" s="29"/>
    </row>
    <row r="18" spans="1:16" ht="21" customHeight="1">
      <c r="A18" s="264"/>
      <c r="B18" s="245"/>
      <c r="C18" s="256"/>
      <c r="D18" s="257"/>
      <c r="E18" s="241"/>
      <c r="F18" s="242"/>
      <c r="G18" s="26" t="s">
        <v>36</v>
      </c>
      <c r="H18" s="53">
        <v>1</v>
      </c>
      <c r="I18" s="73"/>
      <c r="J18" s="26" t="s">
        <v>36</v>
      </c>
      <c r="K18" s="53">
        <v>1</v>
      </c>
      <c r="L18" s="54"/>
      <c r="M18" s="26" t="s">
        <v>37</v>
      </c>
      <c r="N18" s="61">
        <f t="shared" si="1"/>
        <v>0</v>
      </c>
      <c r="O18" s="27"/>
      <c r="P18" s="29"/>
    </row>
    <row r="19" spans="1:16" ht="21" customHeight="1">
      <c r="A19" s="262" t="s">
        <v>33</v>
      </c>
      <c r="B19" s="243">
        <f>SUM(N19:N21)</f>
        <v>0</v>
      </c>
      <c r="C19" s="256"/>
      <c r="D19" s="257"/>
      <c r="E19" s="241"/>
      <c r="F19" s="242"/>
      <c r="G19" s="26" t="s">
        <v>36</v>
      </c>
      <c r="H19" s="53">
        <v>1</v>
      </c>
      <c r="I19" s="73"/>
      <c r="J19" s="26" t="s">
        <v>36</v>
      </c>
      <c r="K19" s="53">
        <v>1</v>
      </c>
      <c r="L19" s="54"/>
      <c r="M19" s="26" t="s">
        <v>37</v>
      </c>
      <c r="N19" s="61">
        <f t="shared" si="1"/>
        <v>0</v>
      </c>
      <c r="O19" s="27"/>
      <c r="P19" s="29"/>
    </row>
    <row r="20" spans="1:16" ht="21" customHeight="1">
      <c r="A20" s="263"/>
      <c r="B20" s="244"/>
      <c r="C20" s="256"/>
      <c r="D20" s="257"/>
      <c r="E20" s="241"/>
      <c r="F20" s="242"/>
      <c r="G20" s="26" t="s">
        <v>36</v>
      </c>
      <c r="H20" s="53">
        <v>1</v>
      </c>
      <c r="I20" s="73"/>
      <c r="J20" s="26" t="s">
        <v>36</v>
      </c>
      <c r="K20" s="53">
        <v>1</v>
      </c>
      <c r="L20" s="54"/>
      <c r="M20" s="26" t="s">
        <v>37</v>
      </c>
      <c r="N20" s="61">
        <f t="shared" si="1"/>
        <v>0</v>
      </c>
      <c r="O20" s="27"/>
      <c r="P20" s="29"/>
    </row>
    <row r="21" spans="1:16" ht="21" customHeight="1">
      <c r="A21" s="264"/>
      <c r="B21" s="245"/>
      <c r="C21" s="256"/>
      <c r="D21" s="257"/>
      <c r="E21" s="241"/>
      <c r="F21" s="242"/>
      <c r="G21" s="26" t="s">
        <v>36</v>
      </c>
      <c r="H21" s="53">
        <v>1</v>
      </c>
      <c r="I21" s="73"/>
      <c r="J21" s="26" t="s">
        <v>36</v>
      </c>
      <c r="K21" s="53">
        <v>1</v>
      </c>
      <c r="L21" s="54"/>
      <c r="M21" s="26" t="s">
        <v>37</v>
      </c>
      <c r="N21" s="61">
        <f t="shared" si="1"/>
        <v>0</v>
      </c>
      <c r="O21" s="27"/>
      <c r="P21" s="29"/>
    </row>
    <row r="22" spans="1:16" ht="21" customHeight="1">
      <c r="A22" s="262" t="s">
        <v>38</v>
      </c>
      <c r="B22" s="243">
        <f>SUM(N22:N24)</f>
        <v>0</v>
      </c>
      <c r="C22" s="256"/>
      <c r="D22" s="257"/>
      <c r="E22" s="241"/>
      <c r="F22" s="242"/>
      <c r="G22" s="26" t="s">
        <v>36</v>
      </c>
      <c r="H22" s="53">
        <v>1</v>
      </c>
      <c r="I22" s="73"/>
      <c r="J22" s="26" t="s">
        <v>36</v>
      </c>
      <c r="K22" s="53">
        <v>1</v>
      </c>
      <c r="L22" s="54"/>
      <c r="M22" s="26" t="s">
        <v>37</v>
      </c>
      <c r="N22" s="61">
        <f t="shared" si="1"/>
        <v>0</v>
      </c>
      <c r="O22" s="27"/>
      <c r="P22" s="29"/>
    </row>
    <row r="23" spans="1:16" ht="21" customHeight="1">
      <c r="A23" s="263"/>
      <c r="B23" s="244"/>
      <c r="C23" s="256"/>
      <c r="D23" s="257"/>
      <c r="E23" s="241"/>
      <c r="F23" s="242"/>
      <c r="G23" s="26" t="s">
        <v>36</v>
      </c>
      <c r="H23" s="53">
        <v>1</v>
      </c>
      <c r="I23" s="73"/>
      <c r="J23" s="26" t="s">
        <v>36</v>
      </c>
      <c r="K23" s="53">
        <v>1</v>
      </c>
      <c r="L23" s="54"/>
      <c r="M23" s="26" t="s">
        <v>37</v>
      </c>
      <c r="N23" s="61">
        <f t="shared" si="1"/>
        <v>0</v>
      </c>
      <c r="O23" s="27"/>
      <c r="P23" s="29"/>
    </row>
    <row r="24" spans="1:16" ht="21" customHeight="1">
      <c r="A24" s="264"/>
      <c r="B24" s="245"/>
      <c r="C24" s="256"/>
      <c r="D24" s="257"/>
      <c r="E24" s="241"/>
      <c r="F24" s="242"/>
      <c r="G24" s="26" t="s">
        <v>36</v>
      </c>
      <c r="H24" s="53">
        <v>1</v>
      </c>
      <c r="I24" s="73"/>
      <c r="J24" s="26" t="s">
        <v>36</v>
      </c>
      <c r="K24" s="53">
        <v>1</v>
      </c>
      <c r="L24" s="54"/>
      <c r="M24" s="26" t="s">
        <v>37</v>
      </c>
      <c r="N24" s="61">
        <f t="shared" si="1"/>
        <v>0</v>
      </c>
      <c r="O24" s="27"/>
      <c r="P24" s="29"/>
    </row>
    <row r="25" spans="1:16" ht="21" customHeight="1">
      <c r="A25" s="262" t="s">
        <v>161</v>
      </c>
      <c r="B25" s="243">
        <f>SUM(N25:N27)</f>
        <v>0</v>
      </c>
      <c r="C25" s="256"/>
      <c r="D25" s="257"/>
      <c r="E25" s="241"/>
      <c r="F25" s="242"/>
      <c r="G25" s="26" t="s">
        <v>36</v>
      </c>
      <c r="H25" s="53">
        <v>1</v>
      </c>
      <c r="I25" s="73"/>
      <c r="J25" s="26" t="s">
        <v>36</v>
      </c>
      <c r="K25" s="53">
        <v>1</v>
      </c>
      <c r="L25" s="54"/>
      <c r="M25" s="26" t="s">
        <v>37</v>
      </c>
      <c r="N25" s="61">
        <f t="shared" ref="N25:N27" si="2">H25*K25*E25</f>
        <v>0</v>
      </c>
      <c r="O25" s="27"/>
      <c r="P25" s="29"/>
    </row>
    <row r="26" spans="1:16" ht="21" customHeight="1">
      <c r="A26" s="263"/>
      <c r="B26" s="244"/>
      <c r="C26" s="256"/>
      <c r="D26" s="257"/>
      <c r="E26" s="241"/>
      <c r="F26" s="242"/>
      <c r="G26" s="26" t="s">
        <v>36</v>
      </c>
      <c r="H26" s="53">
        <v>1</v>
      </c>
      <c r="I26" s="73"/>
      <c r="J26" s="26" t="s">
        <v>36</v>
      </c>
      <c r="K26" s="53">
        <v>1</v>
      </c>
      <c r="L26" s="54"/>
      <c r="M26" s="26" t="s">
        <v>37</v>
      </c>
      <c r="N26" s="61">
        <f t="shared" si="2"/>
        <v>0</v>
      </c>
      <c r="O26" s="27"/>
      <c r="P26" s="29"/>
    </row>
    <row r="27" spans="1:16" ht="21" customHeight="1">
      <c r="A27" s="264"/>
      <c r="B27" s="245"/>
      <c r="C27" s="256"/>
      <c r="D27" s="257"/>
      <c r="E27" s="241"/>
      <c r="F27" s="242"/>
      <c r="G27" s="26" t="s">
        <v>36</v>
      </c>
      <c r="H27" s="53">
        <v>1</v>
      </c>
      <c r="I27" s="73"/>
      <c r="J27" s="26" t="s">
        <v>36</v>
      </c>
      <c r="K27" s="53">
        <v>1</v>
      </c>
      <c r="L27" s="54"/>
      <c r="M27" s="26" t="s">
        <v>37</v>
      </c>
      <c r="N27" s="61">
        <f t="shared" si="2"/>
        <v>0</v>
      </c>
      <c r="O27" s="27"/>
      <c r="P27" s="29"/>
    </row>
    <row r="28" spans="1:16" ht="21" customHeight="1">
      <c r="A28" s="262" t="s">
        <v>34</v>
      </c>
      <c r="B28" s="243">
        <f>SUM(N28:N30)</f>
        <v>0</v>
      </c>
      <c r="C28" s="256"/>
      <c r="D28" s="257"/>
      <c r="E28" s="241"/>
      <c r="F28" s="242"/>
      <c r="G28" s="26" t="s">
        <v>36</v>
      </c>
      <c r="H28" s="53">
        <v>1</v>
      </c>
      <c r="I28" s="73"/>
      <c r="J28" s="26" t="s">
        <v>36</v>
      </c>
      <c r="K28" s="53">
        <v>1</v>
      </c>
      <c r="L28" s="54"/>
      <c r="M28" s="26" t="s">
        <v>37</v>
      </c>
      <c r="N28" s="61">
        <f t="shared" si="1"/>
        <v>0</v>
      </c>
      <c r="O28" s="27"/>
      <c r="P28" s="29"/>
    </row>
    <row r="29" spans="1:16" ht="21" customHeight="1">
      <c r="A29" s="263"/>
      <c r="B29" s="244"/>
      <c r="C29" s="256"/>
      <c r="D29" s="257"/>
      <c r="E29" s="241"/>
      <c r="F29" s="242"/>
      <c r="G29" s="26" t="s">
        <v>36</v>
      </c>
      <c r="H29" s="53">
        <v>1</v>
      </c>
      <c r="I29" s="73"/>
      <c r="J29" s="26" t="s">
        <v>36</v>
      </c>
      <c r="K29" s="53">
        <v>1</v>
      </c>
      <c r="L29" s="54"/>
      <c r="M29" s="26" t="s">
        <v>37</v>
      </c>
      <c r="N29" s="61">
        <f t="shared" si="1"/>
        <v>0</v>
      </c>
      <c r="O29" s="27"/>
      <c r="P29" s="29"/>
    </row>
    <row r="30" spans="1:16" ht="21" customHeight="1">
      <c r="A30" s="264"/>
      <c r="B30" s="245"/>
      <c r="C30" s="256"/>
      <c r="D30" s="257"/>
      <c r="E30" s="241"/>
      <c r="F30" s="242"/>
      <c r="G30" s="26" t="s">
        <v>36</v>
      </c>
      <c r="H30" s="53">
        <v>1</v>
      </c>
      <c r="I30" s="73"/>
      <c r="J30" s="26" t="s">
        <v>36</v>
      </c>
      <c r="K30" s="53">
        <v>1</v>
      </c>
      <c r="L30" s="54"/>
      <c r="M30" s="26" t="s">
        <v>37</v>
      </c>
      <c r="N30" s="61">
        <f t="shared" si="1"/>
        <v>0</v>
      </c>
      <c r="O30" s="27"/>
      <c r="P30" s="29"/>
    </row>
    <row r="31" spans="1:16" ht="21" customHeight="1">
      <c r="A31" s="262" t="s">
        <v>39</v>
      </c>
      <c r="B31" s="243">
        <f>SUM(N31:N33)</f>
        <v>0</v>
      </c>
      <c r="C31" s="256"/>
      <c r="D31" s="257"/>
      <c r="E31" s="241"/>
      <c r="F31" s="242"/>
      <c r="G31" s="26" t="s">
        <v>36</v>
      </c>
      <c r="H31" s="53">
        <v>1</v>
      </c>
      <c r="I31" s="73"/>
      <c r="J31" s="26" t="s">
        <v>36</v>
      </c>
      <c r="K31" s="53">
        <v>1</v>
      </c>
      <c r="L31" s="54"/>
      <c r="M31" s="26" t="s">
        <v>37</v>
      </c>
      <c r="N31" s="61">
        <f t="shared" si="1"/>
        <v>0</v>
      </c>
      <c r="O31" s="27"/>
      <c r="P31" s="29"/>
    </row>
    <row r="32" spans="1:16" ht="21" customHeight="1">
      <c r="A32" s="263"/>
      <c r="B32" s="244"/>
      <c r="C32" s="256"/>
      <c r="D32" s="257"/>
      <c r="E32" s="241"/>
      <c r="F32" s="242"/>
      <c r="G32" s="26" t="s">
        <v>36</v>
      </c>
      <c r="H32" s="53">
        <v>1</v>
      </c>
      <c r="I32" s="73"/>
      <c r="J32" s="26" t="s">
        <v>36</v>
      </c>
      <c r="K32" s="53">
        <v>1</v>
      </c>
      <c r="L32" s="54"/>
      <c r="M32" s="26" t="s">
        <v>37</v>
      </c>
      <c r="N32" s="61">
        <f t="shared" si="1"/>
        <v>0</v>
      </c>
      <c r="O32" s="27"/>
      <c r="P32" s="29"/>
    </row>
    <row r="33" spans="1:17" ht="21" customHeight="1">
      <c r="A33" s="264"/>
      <c r="B33" s="245"/>
      <c r="C33" s="256"/>
      <c r="D33" s="257"/>
      <c r="E33" s="241"/>
      <c r="F33" s="242"/>
      <c r="G33" s="26" t="s">
        <v>36</v>
      </c>
      <c r="H33" s="53">
        <v>1</v>
      </c>
      <c r="I33" s="73"/>
      <c r="J33" s="26" t="s">
        <v>36</v>
      </c>
      <c r="K33" s="53">
        <v>1</v>
      </c>
      <c r="L33" s="54"/>
      <c r="M33" s="26" t="s">
        <v>37</v>
      </c>
      <c r="N33" s="61">
        <f t="shared" si="1"/>
        <v>0</v>
      </c>
      <c r="O33" s="27"/>
      <c r="P33" s="29"/>
    </row>
    <row r="34" spans="1:17" ht="21" customHeight="1">
      <c r="A34" s="262" t="s">
        <v>40</v>
      </c>
      <c r="B34" s="243">
        <f>SUM(N34:N36)</f>
        <v>0</v>
      </c>
      <c r="C34" s="256"/>
      <c r="D34" s="257"/>
      <c r="E34" s="241"/>
      <c r="F34" s="242"/>
      <c r="G34" s="26" t="s">
        <v>36</v>
      </c>
      <c r="H34" s="53">
        <v>1</v>
      </c>
      <c r="I34" s="73"/>
      <c r="J34" s="26" t="s">
        <v>36</v>
      </c>
      <c r="K34" s="53">
        <v>1</v>
      </c>
      <c r="L34" s="54"/>
      <c r="M34" s="26" t="s">
        <v>37</v>
      </c>
      <c r="N34" s="61">
        <f t="shared" si="1"/>
        <v>0</v>
      </c>
      <c r="O34" s="27"/>
      <c r="P34" s="29"/>
    </row>
    <row r="35" spans="1:17" ht="21" customHeight="1">
      <c r="A35" s="263"/>
      <c r="B35" s="244"/>
      <c r="C35" s="256"/>
      <c r="D35" s="257"/>
      <c r="E35" s="241"/>
      <c r="F35" s="242"/>
      <c r="G35" s="26" t="s">
        <v>36</v>
      </c>
      <c r="H35" s="53">
        <v>1</v>
      </c>
      <c r="I35" s="73"/>
      <c r="J35" s="26" t="s">
        <v>36</v>
      </c>
      <c r="K35" s="53">
        <v>1</v>
      </c>
      <c r="L35" s="54"/>
      <c r="M35" s="26" t="s">
        <v>37</v>
      </c>
      <c r="N35" s="61">
        <f t="shared" si="1"/>
        <v>0</v>
      </c>
      <c r="O35" s="27"/>
      <c r="P35" s="29"/>
    </row>
    <row r="36" spans="1:17" ht="21" customHeight="1">
      <c r="A36" s="264"/>
      <c r="B36" s="245"/>
      <c r="C36" s="256"/>
      <c r="D36" s="257"/>
      <c r="E36" s="241"/>
      <c r="F36" s="242"/>
      <c r="G36" s="26" t="s">
        <v>36</v>
      </c>
      <c r="H36" s="53">
        <v>1</v>
      </c>
      <c r="I36" s="73"/>
      <c r="J36" s="26" t="s">
        <v>36</v>
      </c>
      <c r="K36" s="53">
        <v>1</v>
      </c>
      <c r="L36" s="54"/>
      <c r="M36" s="26" t="s">
        <v>37</v>
      </c>
      <c r="N36" s="61">
        <f t="shared" si="1"/>
        <v>0</v>
      </c>
      <c r="O36" s="27"/>
      <c r="P36" s="29"/>
    </row>
    <row r="37" spans="1:17" ht="21" customHeight="1">
      <c r="A37" s="19" t="s">
        <v>41</v>
      </c>
      <c r="B37" s="58">
        <f>N37</f>
        <v>0</v>
      </c>
      <c r="C37" s="256"/>
      <c r="D37" s="257"/>
      <c r="E37" s="241"/>
      <c r="F37" s="242"/>
      <c r="G37" s="26" t="s">
        <v>36</v>
      </c>
      <c r="H37" s="53">
        <v>1</v>
      </c>
      <c r="I37" s="73"/>
      <c r="J37" s="26" t="s">
        <v>36</v>
      </c>
      <c r="K37" s="53">
        <v>1</v>
      </c>
      <c r="L37" s="54"/>
      <c r="M37" s="26" t="s">
        <v>37</v>
      </c>
      <c r="N37" s="61">
        <f t="shared" si="1"/>
        <v>0</v>
      </c>
      <c r="O37" s="27"/>
    </row>
    <row r="38" spans="1:17" ht="21" customHeight="1">
      <c r="A38" s="67"/>
      <c r="B38" s="58">
        <f>N38</f>
        <v>0</v>
      </c>
      <c r="C38" s="256"/>
      <c r="D38" s="257"/>
      <c r="E38" s="241"/>
      <c r="F38" s="242"/>
      <c r="G38" s="26" t="s">
        <v>36</v>
      </c>
      <c r="H38" s="53">
        <v>1</v>
      </c>
      <c r="I38" s="73"/>
      <c r="J38" s="26" t="s">
        <v>36</v>
      </c>
      <c r="K38" s="53">
        <v>1</v>
      </c>
      <c r="L38" s="54"/>
      <c r="M38" s="26" t="s">
        <v>37</v>
      </c>
      <c r="N38" s="61">
        <f t="shared" ref="N38" si="3">H38*K38*E38</f>
        <v>0</v>
      </c>
      <c r="O38" s="30"/>
    </row>
    <row r="39" spans="1:17" ht="21" customHeight="1" thickBot="1">
      <c r="A39" s="57"/>
      <c r="B39" s="59">
        <f>N39</f>
        <v>0</v>
      </c>
      <c r="C39" s="271"/>
      <c r="D39" s="272"/>
      <c r="E39" s="269"/>
      <c r="F39" s="270"/>
      <c r="G39" s="31" t="s">
        <v>36</v>
      </c>
      <c r="H39" s="55">
        <v>1</v>
      </c>
      <c r="I39" s="74"/>
      <c r="J39" s="31" t="s">
        <v>36</v>
      </c>
      <c r="K39" s="55">
        <v>1</v>
      </c>
      <c r="L39" s="56"/>
      <c r="M39" s="31" t="s">
        <v>37</v>
      </c>
      <c r="N39" s="62">
        <f>H39*K39*E39</f>
        <v>0</v>
      </c>
      <c r="O39" s="30"/>
    </row>
    <row r="40" spans="1:17" ht="21" customHeight="1" thickTop="1" thickBot="1">
      <c r="A40" s="34" t="s">
        <v>105</v>
      </c>
      <c r="B40" s="60">
        <f>SUM(B11:B39)</f>
        <v>0</v>
      </c>
      <c r="C40" s="268"/>
      <c r="D40" s="268"/>
      <c r="E40" s="126"/>
      <c r="F40" s="126"/>
      <c r="G40" s="126"/>
      <c r="H40" s="126"/>
      <c r="I40" s="126"/>
      <c r="J40" s="126"/>
      <c r="K40" s="126"/>
      <c r="L40" s="126"/>
      <c r="M40" s="126"/>
      <c r="N40" s="126"/>
      <c r="O40" s="32"/>
    </row>
    <row r="41" spans="1:17" ht="28.5" customHeight="1">
      <c r="A41" s="25" t="s">
        <v>187</v>
      </c>
      <c r="B41" s="10"/>
      <c r="C41" s="10"/>
      <c r="D41" s="10"/>
      <c r="E41" s="10"/>
      <c r="F41" s="10"/>
      <c r="G41" s="10"/>
      <c r="H41" s="10"/>
      <c r="I41" s="10"/>
      <c r="J41" s="10"/>
      <c r="K41" s="10"/>
      <c r="L41" s="10"/>
      <c r="M41" s="10"/>
      <c r="N41" s="10"/>
      <c r="O41" s="24"/>
    </row>
    <row r="42" spans="1:17" ht="28.5" customHeight="1">
      <c r="A42" s="35" t="s">
        <v>153</v>
      </c>
      <c r="B42" s="250" t="s">
        <v>156</v>
      </c>
      <c r="C42" s="251"/>
      <c r="D42" s="251"/>
      <c r="E42" s="260">
        <f>B40</f>
        <v>0</v>
      </c>
      <c r="F42" s="260"/>
      <c r="G42" s="260"/>
      <c r="H42" s="260"/>
      <c r="I42" s="260"/>
      <c r="J42" s="260"/>
      <c r="K42" s="260"/>
      <c r="L42" s="260"/>
      <c r="M42" s="260"/>
      <c r="N42" s="261"/>
      <c r="O42" s="24"/>
      <c r="P42" s="66"/>
    </row>
    <row r="43" spans="1:17" ht="28.5" customHeight="1">
      <c r="A43" s="35" t="s">
        <v>154</v>
      </c>
      <c r="B43" s="258" t="s">
        <v>212</v>
      </c>
      <c r="C43" s="259"/>
      <c r="D43" s="259"/>
      <c r="E43" s="246"/>
      <c r="F43" s="246"/>
      <c r="G43" s="246"/>
      <c r="H43" s="246"/>
      <c r="I43" s="246"/>
      <c r="J43" s="246"/>
      <c r="K43" s="246"/>
      <c r="L43" s="246"/>
      <c r="M43" s="246"/>
      <c r="N43" s="247"/>
      <c r="O43" s="24"/>
      <c r="P43" s="66"/>
      <c r="Q43" s="71">
        <v>3500000</v>
      </c>
    </row>
    <row r="44" spans="1:17" ht="28.5" customHeight="1">
      <c r="A44" s="35" t="s">
        <v>155</v>
      </c>
      <c r="B44" s="65" t="s">
        <v>106</v>
      </c>
      <c r="C44" s="64"/>
      <c r="D44" s="64"/>
      <c r="E44" s="248">
        <f>IF(E43&lt;E42,E43,E42)</f>
        <v>0</v>
      </c>
      <c r="F44" s="248"/>
      <c r="G44" s="248"/>
      <c r="H44" s="248"/>
      <c r="I44" s="248"/>
      <c r="J44" s="248"/>
      <c r="K44" s="248"/>
      <c r="L44" s="248"/>
      <c r="M44" s="248"/>
      <c r="N44" s="249"/>
      <c r="O44" s="24"/>
      <c r="Q44" s="71">
        <v>2100000</v>
      </c>
    </row>
    <row r="45" spans="1:17" ht="28.5" customHeight="1">
      <c r="A45" s="35" t="s">
        <v>30</v>
      </c>
      <c r="B45" s="250" t="s">
        <v>157</v>
      </c>
      <c r="C45" s="251"/>
      <c r="D45" s="251"/>
      <c r="E45" s="248">
        <f>ROUNDDOWN(E44,-3)</f>
        <v>0</v>
      </c>
      <c r="F45" s="248"/>
      <c r="G45" s="248"/>
      <c r="H45" s="248"/>
      <c r="I45" s="248"/>
      <c r="J45" s="248"/>
      <c r="K45" s="248"/>
      <c r="L45" s="248"/>
      <c r="M45" s="248"/>
      <c r="N45" s="249"/>
      <c r="O45" s="24"/>
    </row>
    <row r="46" spans="1:17" ht="23.25" customHeight="1">
      <c r="A46" s="33" t="s">
        <v>237</v>
      </c>
      <c r="B46" s="20"/>
      <c r="C46" s="20"/>
      <c r="D46" s="20"/>
      <c r="E46" s="20"/>
      <c r="F46" s="20"/>
      <c r="G46" s="20"/>
      <c r="H46" s="20"/>
      <c r="I46" s="20"/>
      <c r="J46" s="20"/>
      <c r="K46" s="20"/>
      <c r="L46" s="20"/>
      <c r="M46" s="20"/>
      <c r="N46" s="20"/>
      <c r="O46" s="23"/>
    </row>
    <row r="47" spans="1:17" ht="20.25" customHeight="1">
      <c r="A47" s="108" t="s">
        <v>238</v>
      </c>
      <c r="B47" s="108" t="s">
        <v>103</v>
      </c>
      <c r="C47" s="108"/>
      <c r="D47" s="108"/>
      <c r="E47" s="108" t="s">
        <v>104</v>
      </c>
      <c r="F47" s="108"/>
      <c r="G47" s="108"/>
      <c r="H47" s="108"/>
      <c r="I47" s="108"/>
      <c r="J47" s="108"/>
      <c r="K47" s="108"/>
      <c r="L47" s="108"/>
      <c r="M47" s="108"/>
      <c r="N47" s="108"/>
      <c r="O47" s="23"/>
    </row>
    <row r="48" spans="1:17" ht="20.25" customHeight="1">
      <c r="A48" s="108"/>
      <c r="B48" s="240">
        <f>B40-E45</f>
        <v>0</v>
      </c>
      <c r="C48" s="240"/>
      <c r="D48" s="240"/>
      <c r="E48" s="239"/>
      <c r="F48" s="239"/>
      <c r="G48" s="239"/>
      <c r="H48" s="239"/>
      <c r="I48" s="239"/>
      <c r="J48" s="239"/>
      <c r="K48" s="239"/>
      <c r="L48" s="239"/>
      <c r="M48" s="239"/>
      <c r="N48" s="239"/>
      <c r="O48" s="23"/>
      <c r="Q48" s="97" t="s">
        <v>241</v>
      </c>
    </row>
    <row r="49" spans="1:17" ht="12.75" customHeight="1">
      <c r="A49" s="21"/>
      <c r="B49" s="10"/>
      <c r="C49" s="24"/>
      <c r="D49" s="24"/>
      <c r="E49" s="24"/>
      <c r="F49" s="24"/>
      <c r="G49" s="24"/>
      <c r="H49" s="24"/>
      <c r="I49" s="24"/>
      <c r="J49" s="24"/>
      <c r="K49" s="24"/>
      <c r="L49" s="24"/>
      <c r="M49" s="24"/>
      <c r="N49" s="10"/>
      <c r="O49" s="24"/>
      <c r="Q49" s="97" t="s">
        <v>242</v>
      </c>
    </row>
    <row r="50" spans="1:17">
      <c r="Q50" s="97" t="s">
        <v>243</v>
      </c>
    </row>
    <row r="51" spans="1:17">
      <c r="Q51" s="97" t="s">
        <v>244</v>
      </c>
    </row>
    <row r="52" spans="1:17">
      <c r="Q52" s="97" t="s">
        <v>245</v>
      </c>
    </row>
    <row r="53" spans="1:17">
      <c r="Q53" s="97" t="s">
        <v>246</v>
      </c>
    </row>
    <row r="54" spans="1:17">
      <c r="Q54" s="97"/>
    </row>
  </sheetData>
  <mergeCells count="93">
    <mergeCell ref="C10:D10"/>
    <mergeCell ref="C27:D27"/>
    <mergeCell ref="C28:D28"/>
    <mergeCell ref="C29:D29"/>
    <mergeCell ref="C31:D31"/>
    <mergeCell ref="C30:D30"/>
    <mergeCell ref="C20:D20"/>
    <mergeCell ref="C21:D21"/>
    <mergeCell ref="C19:D19"/>
    <mergeCell ref="C40:N40"/>
    <mergeCell ref="E39:F39"/>
    <mergeCell ref="C39:D39"/>
    <mergeCell ref="C37:D37"/>
    <mergeCell ref="C38:D38"/>
    <mergeCell ref="E34:F34"/>
    <mergeCell ref="E35:F35"/>
    <mergeCell ref="E36:F36"/>
    <mergeCell ref="E37:F37"/>
    <mergeCell ref="E38:F38"/>
    <mergeCell ref="C34:D34"/>
    <mergeCell ref="C35:D35"/>
    <mergeCell ref="C36:D36"/>
    <mergeCell ref="C32:D32"/>
    <mergeCell ref="C33:D33"/>
    <mergeCell ref="E31:F31"/>
    <mergeCell ref="E32:F32"/>
    <mergeCell ref="A31:A33"/>
    <mergeCell ref="B22:B24"/>
    <mergeCell ref="E26:F26"/>
    <mergeCell ref="E27:F27"/>
    <mergeCell ref="C25:D25"/>
    <mergeCell ref="C26:D26"/>
    <mergeCell ref="C22:D22"/>
    <mergeCell ref="C23:D23"/>
    <mergeCell ref="A28:A30"/>
    <mergeCell ref="C24:D24"/>
    <mergeCell ref="A25:A27"/>
    <mergeCell ref="B25:B27"/>
    <mergeCell ref="E25:F25"/>
    <mergeCell ref="A22:A24"/>
    <mergeCell ref="E20:F20"/>
    <mergeCell ref="E15:F15"/>
    <mergeCell ref="E16:F16"/>
    <mergeCell ref="E17:F17"/>
    <mergeCell ref="E18:F18"/>
    <mergeCell ref="B43:D43"/>
    <mergeCell ref="B45:D45"/>
    <mergeCell ref="E42:N42"/>
    <mergeCell ref="A5:N5"/>
    <mergeCell ref="B31:B33"/>
    <mergeCell ref="B34:B36"/>
    <mergeCell ref="A34:A36"/>
    <mergeCell ref="A16:A18"/>
    <mergeCell ref="C9:N9"/>
    <mergeCell ref="A11:A15"/>
    <mergeCell ref="A19:A21"/>
    <mergeCell ref="B11:B15"/>
    <mergeCell ref="B16:B18"/>
    <mergeCell ref="B19:B21"/>
    <mergeCell ref="B6:F6"/>
    <mergeCell ref="I6:N6"/>
    <mergeCell ref="G6:H6"/>
    <mergeCell ref="E47:N47"/>
    <mergeCell ref="A9:A10"/>
    <mergeCell ref="B9:B10"/>
    <mergeCell ref="E10:F10"/>
    <mergeCell ref="E11:F11"/>
    <mergeCell ref="E14:F14"/>
    <mergeCell ref="H10:I10"/>
    <mergeCell ref="K10:L10"/>
    <mergeCell ref="E12:F12"/>
    <mergeCell ref="E13:F13"/>
    <mergeCell ref="C16:D16"/>
    <mergeCell ref="C17:D17"/>
    <mergeCell ref="C18:D18"/>
    <mergeCell ref="E24:F24"/>
    <mergeCell ref="E19:F19"/>
    <mergeCell ref="E48:N48"/>
    <mergeCell ref="B48:D48"/>
    <mergeCell ref="A47:A48"/>
    <mergeCell ref="E21:F21"/>
    <mergeCell ref="E22:F22"/>
    <mergeCell ref="E23:F23"/>
    <mergeCell ref="B47:D47"/>
    <mergeCell ref="E28:F28"/>
    <mergeCell ref="E29:F29"/>
    <mergeCell ref="E30:F30"/>
    <mergeCell ref="B28:B30"/>
    <mergeCell ref="E33:F33"/>
    <mergeCell ref="E43:N43"/>
    <mergeCell ref="E44:N44"/>
    <mergeCell ref="E45:N45"/>
    <mergeCell ref="B42:D42"/>
  </mergeCells>
  <phoneticPr fontId="2"/>
  <dataValidations count="3">
    <dataValidation type="list" allowBlank="1" showInputMessage="1" showErrorMessage="1" sqref="C11:C15">
      <formula1>$P$10:$P$13</formula1>
    </dataValidation>
    <dataValidation type="list" allowBlank="1" showInputMessage="1" showErrorMessage="1" sqref="E43:N43">
      <formula1>Q42:Q44</formula1>
    </dataValidation>
    <dataValidation type="list" allowBlank="1" showInputMessage="1" showErrorMessage="1" sqref="E48:N48">
      <formula1>$Q$48:$Q$53</formula1>
    </dataValidation>
  </dataValidations>
  <pageMargins left="0.70866141732283472" right="0.70866141732283472" top="0.35433070866141736" bottom="0.35433070866141736" header="0" footer="0"/>
  <pageSetup paperSize="9" scale="72" orientation="portrait" blackAndWhite="1" cellComments="asDisplayed" r:id="rId1"/>
  <ignoredErrors>
    <ignoredError sqref="E42 B48"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3"/>
  <sheetViews>
    <sheetView showGridLines="0" view="pageBreakPreview" topLeftCell="A28" zoomScaleNormal="100" zoomScaleSheetLayoutView="100" workbookViewId="0">
      <selection activeCell="R19" sqref="R19"/>
    </sheetView>
  </sheetViews>
  <sheetFormatPr defaultColWidth="9" defaultRowHeight="14.25"/>
  <cols>
    <col min="1" max="1" width="23.75" style="8" customWidth="1"/>
    <col min="2" max="2" width="16.25" style="8" customWidth="1"/>
    <col min="3" max="3" width="3.5" style="8" bestFit="1" customWidth="1"/>
    <col min="4" max="4" width="16.75" style="8" customWidth="1"/>
    <col min="5" max="6" width="6.5" style="8" customWidth="1"/>
    <col min="7" max="7" width="3.5" style="8" bestFit="1" customWidth="1"/>
    <col min="8" max="9" width="6.625" style="8" customWidth="1"/>
    <col min="10" max="10" width="3.5" style="8" customWidth="1"/>
    <col min="11" max="12" width="6.625" style="8" customWidth="1"/>
    <col min="13" max="13" width="3.5" style="8" customWidth="1"/>
    <col min="14" max="14" width="13.25" style="8" customWidth="1"/>
    <col min="15" max="16" width="3.75" style="8" customWidth="1"/>
    <col min="17" max="17" width="13.625" style="8" customWidth="1"/>
    <col min="18" max="18" width="10.625" style="8" customWidth="1"/>
    <col min="19" max="16384" width="9" style="8"/>
  </cols>
  <sheetData>
    <row r="1" spans="1:16" ht="19.5" customHeight="1">
      <c r="J1" s="36" t="s">
        <v>87</v>
      </c>
      <c r="K1" s="9"/>
      <c r="L1" s="9"/>
    </row>
    <row r="2" spans="1:16" ht="19.5" customHeight="1">
      <c r="J2" s="37" t="s">
        <v>86</v>
      </c>
      <c r="K2" s="9"/>
      <c r="L2" s="9"/>
    </row>
    <row r="3" spans="1:16" ht="19.5" customHeight="1">
      <c r="J3" s="37" t="s">
        <v>91</v>
      </c>
      <c r="K3" s="9"/>
      <c r="L3" s="9"/>
    </row>
    <row r="4" spans="1:16" ht="19.5" customHeight="1">
      <c r="A4" s="12" t="s">
        <v>210</v>
      </c>
      <c r="B4" s="10"/>
      <c r="C4" s="10"/>
      <c r="D4" s="10"/>
      <c r="E4" s="10"/>
      <c r="F4" s="10"/>
      <c r="G4" s="10"/>
      <c r="K4" s="11"/>
      <c r="L4" s="11"/>
      <c r="M4" s="10"/>
      <c r="N4" s="10"/>
      <c r="O4" s="10"/>
    </row>
    <row r="5" spans="1:16" ht="24.75" customHeight="1">
      <c r="A5" s="98" t="s">
        <v>28</v>
      </c>
      <c r="B5" s="98"/>
      <c r="C5" s="98"/>
      <c r="D5" s="98"/>
      <c r="E5" s="98"/>
      <c r="F5" s="98"/>
      <c r="G5" s="98"/>
      <c r="H5" s="98"/>
      <c r="I5" s="98"/>
      <c r="J5" s="98"/>
      <c r="K5" s="98"/>
      <c r="L5" s="98"/>
      <c r="M5" s="98"/>
      <c r="N5" s="98"/>
      <c r="O5" s="20"/>
    </row>
    <row r="6" spans="1:16" ht="30.75" customHeight="1">
      <c r="A6" s="6" t="s">
        <v>25</v>
      </c>
      <c r="B6" s="265"/>
      <c r="C6" s="266"/>
      <c r="D6" s="266"/>
      <c r="E6" s="266"/>
      <c r="F6" s="267"/>
      <c r="G6" s="108" t="s">
        <v>26</v>
      </c>
      <c r="H6" s="108"/>
      <c r="I6" s="104"/>
      <c r="J6" s="105"/>
      <c r="K6" s="105"/>
      <c r="L6" s="105"/>
      <c r="M6" s="105"/>
      <c r="N6" s="106"/>
      <c r="O6" s="23"/>
    </row>
    <row r="7" spans="1:16" ht="11.25" customHeight="1">
      <c r="A7" s="20"/>
      <c r="B7" s="20"/>
      <c r="C7" s="20"/>
      <c r="D7" s="20"/>
      <c r="E7" s="20"/>
      <c r="F7" s="20"/>
      <c r="G7" s="20"/>
      <c r="H7" s="20"/>
      <c r="I7" s="20"/>
      <c r="J7" s="20"/>
      <c r="K7" s="20"/>
      <c r="L7" s="20"/>
      <c r="M7" s="20"/>
      <c r="N7" s="20"/>
      <c r="O7" s="23"/>
    </row>
    <row r="8" spans="1:16" ht="23.25" customHeight="1">
      <c r="A8" s="25" t="s">
        <v>186</v>
      </c>
      <c r="B8" s="10"/>
      <c r="C8" s="10"/>
      <c r="D8" s="10"/>
      <c r="E8" s="10"/>
      <c r="F8" s="10"/>
      <c r="G8" s="10"/>
      <c r="H8" s="10"/>
      <c r="I8" s="10"/>
      <c r="J8" s="10"/>
      <c r="K8" s="10"/>
      <c r="L8" s="10"/>
      <c r="M8" s="10"/>
      <c r="N8" s="10"/>
      <c r="O8" s="24"/>
    </row>
    <row r="9" spans="1:16" ht="21" customHeight="1">
      <c r="A9" s="131" t="s">
        <v>29</v>
      </c>
      <c r="B9" s="131" t="s">
        <v>9</v>
      </c>
      <c r="C9" s="108" t="s">
        <v>182</v>
      </c>
      <c r="D9" s="108"/>
      <c r="E9" s="108"/>
      <c r="F9" s="108"/>
      <c r="G9" s="108"/>
      <c r="H9" s="108"/>
      <c r="I9" s="108"/>
      <c r="J9" s="108"/>
      <c r="K9" s="108"/>
      <c r="L9" s="108"/>
      <c r="M9" s="108"/>
      <c r="N9" s="108"/>
      <c r="O9" s="24"/>
    </row>
    <row r="10" spans="1:16" ht="21" customHeight="1">
      <c r="A10" s="132"/>
      <c r="B10" s="132"/>
      <c r="C10" s="230" t="s">
        <v>148</v>
      </c>
      <c r="D10" s="253"/>
      <c r="E10" s="252" t="s">
        <v>149</v>
      </c>
      <c r="F10" s="253"/>
      <c r="G10" s="26"/>
      <c r="H10" s="254" t="s">
        <v>150</v>
      </c>
      <c r="I10" s="255"/>
      <c r="J10" s="26"/>
      <c r="K10" s="254" t="s">
        <v>181</v>
      </c>
      <c r="L10" s="255"/>
      <c r="M10" s="26"/>
      <c r="N10" s="63"/>
      <c r="O10" s="24"/>
    </row>
    <row r="11" spans="1:16" ht="21" customHeight="1">
      <c r="A11" s="262" t="s">
        <v>31</v>
      </c>
      <c r="B11" s="243">
        <f>SUM(N11:N15)</f>
        <v>3384000</v>
      </c>
      <c r="C11" s="69" t="s">
        <v>165</v>
      </c>
      <c r="D11" s="70" t="s">
        <v>167</v>
      </c>
      <c r="E11" s="241">
        <v>1800</v>
      </c>
      <c r="F11" s="242"/>
      <c r="G11" s="26" t="s">
        <v>36</v>
      </c>
      <c r="H11" s="72">
        <v>80</v>
      </c>
      <c r="I11" s="73" t="s">
        <v>151</v>
      </c>
      <c r="J11" s="26" t="s">
        <v>36</v>
      </c>
      <c r="K11" s="53">
        <v>10</v>
      </c>
      <c r="L11" s="54" t="s">
        <v>152</v>
      </c>
      <c r="M11" s="26" t="s">
        <v>37</v>
      </c>
      <c r="N11" s="61">
        <f>H11*K11*E11</f>
        <v>1440000</v>
      </c>
      <c r="O11" s="24"/>
      <c r="P11" s="8" t="s">
        <v>166</v>
      </c>
    </row>
    <row r="12" spans="1:16" ht="21" customHeight="1">
      <c r="A12" s="263"/>
      <c r="B12" s="244"/>
      <c r="C12" s="69" t="s">
        <v>189</v>
      </c>
      <c r="D12" s="70" t="s">
        <v>190</v>
      </c>
      <c r="E12" s="241">
        <v>1500</v>
      </c>
      <c r="F12" s="242"/>
      <c r="G12" s="26" t="s">
        <v>36</v>
      </c>
      <c r="H12" s="53">
        <v>120</v>
      </c>
      <c r="I12" s="73" t="s">
        <v>151</v>
      </c>
      <c r="J12" s="26" t="s">
        <v>36</v>
      </c>
      <c r="K12" s="53">
        <v>10</v>
      </c>
      <c r="L12" s="54" t="s">
        <v>152</v>
      </c>
      <c r="M12" s="26" t="s">
        <v>37</v>
      </c>
      <c r="N12" s="61">
        <f t="shared" ref="N12:N38" si="0">H12*K12*E12</f>
        <v>1800000</v>
      </c>
      <c r="O12" s="24"/>
      <c r="P12" s="8" t="s">
        <v>168</v>
      </c>
    </row>
    <row r="13" spans="1:16" ht="21" customHeight="1">
      <c r="A13" s="263"/>
      <c r="B13" s="244"/>
      <c r="C13" s="69" t="s">
        <v>204</v>
      </c>
      <c r="D13" s="70" t="s">
        <v>205</v>
      </c>
      <c r="E13" s="241">
        <v>1200</v>
      </c>
      <c r="F13" s="242"/>
      <c r="G13" s="26" t="s">
        <v>36</v>
      </c>
      <c r="H13" s="53">
        <v>20</v>
      </c>
      <c r="I13" s="73" t="s">
        <v>151</v>
      </c>
      <c r="J13" s="26" t="s">
        <v>36</v>
      </c>
      <c r="K13" s="53">
        <v>6</v>
      </c>
      <c r="L13" s="54" t="s">
        <v>152</v>
      </c>
      <c r="M13" s="26" t="s">
        <v>37</v>
      </c>
      <c r="N13" s="61">
        <f t="shared" si="0"/>
        <v>144000</v>
      </c>
      <c r="O13" s="24"/>
      <c r="P13" s="8" t="s">
        <v>169</v>
      </c>
    </row>
    <row r="14" spans="1:16" ht="21" customHeight="1">
      <c r="A14" s="263"/>
      <c r="B14" s="244"/>
      <c r="C14" s="69"/>
      <c r="D14" s="70"/>
      <c r="E14" s="241"/>
      <c r="F14" s="242"/>
      <c r="G14" s="26" t="s">
        <v>36</v>
      </c>
      <c r="H14" s="53">
        <v>1</v>
      </c>
      <c r="I14" s="73" t="s">
        <v>151</v>
      </c>
      <c r="J14" s="26" t="s">
        <v>36</v>
      </c>
      <c r="K14" s="53">
        <v>1</v>
      </c>
      <c r="L14" s="54" t="s">
        <v>152</v>
      </c>
      <c r="M14" s="26" t="s">
        <v>37</v>
      </c>
      <c r="N14" s="61">
        <f t="shared" si="0"/>
        <v>0</v>
      </c>
      <c r="O14" s="24"/>
      <c r="P14" s="28"/>
    </row>
    <row r="15" spans="1:16" ht="21" customHeight="1">
      <c r="A15" s="264"/>
      <c r="B15" s="245"/>
      <c r="C15" s="69"/>
      <c r="D15" s="70"/>
      <c r="E15" s="241"/>
      <c r="F15" s="242"/>
      <c r="G15" s="26" t="s">
        <v>36</v>
      </c>
      <c r="H15" s="53">
        <v>1</v>
      </c>
      <c r="I15" s="73" t="s">
        <v>151</v>
      </c>
      <c r="J15" s="26" t="s">
        <v>36</v>
      </c>
      <c r="K15" s="53">
        <v>1</v>
      </c>
      <c r="L15" s="54" t="s">
        <v>152</v>
      </c>
      <c r="M15" s="26" t="s">
        <v>37</v>
      </c>
      <c r="N15" s="61">
        <f t="shared" si="0"/>
        <v>0</v>
      </c>
      <c r="O15" s="24"/>
      <c r="P15" s="28"/>
    </row>
    <row r="16" spans="1:16" ht="21" customHeight="1">
      <c r="A16" s="262" t="s">
        <v>32</v>
      </c>
      <c r="B16" s="243">
        <f>SUM(N16:N18)</f>
        <v>66000</v>
      </c>
      <c r="C16" s="256" t="s">
        <v>192</v>
      </c>
      <c r="D16" s="257"/>
      <c r="E16" s="241">
        <v>7000</v>
      </c>
      <c r="F16" s="242"/>
      <c r="G16" s="26" t="s">
        <v>36</v>
      </c>
      <c r="H16" s="53">
        <v>2</v>
      </c>
      <c r="I16" s="73" t="s">
        <v>151</v>
      </c>
      <c r="J16" s="26" t="s">
        <v>36</v>
      </c>
      <c r="K16" s="53">
        <v>3</v>
      </c>
      <c r="L16" s="54" t="s">
        <v>191</v>
      </c>
      <c r="M16" s="26" t="s">
        <v>37</v>
      </c>
      <c r="N16" s="61">
        <f t="shared" si="0"/>
        <v>42000</v>
      </c>
      <c r="O16" s="27"/>
      <c r="P16" s="29"/>
    </row>
    <row r="17" spans="1:16" ht="21" customHeight="1">
      <c r="A17" s="263"/>
      <c r="B17" s="244"/>
      <c r="C17" s="256" t="s">
        <v>248</v>
      </c>
      <c r="D17" s="257"/>
      <c r="E17" s="241">
        <v>1200</v>
      </c>
      <c r="F17" s="242"/>
      <c r="G17" s="26" t="s">
        <v>36</v>
      </c>
      <c r="H17" s="53">
        <v>4</v>
      </c>
      <c r="I17" s="73" t="s">
        <v>151</v>
      </c>
      <c r="J17" s="26" t="s">
        <v>36</v>
      </c>
      <c r="K17" s="53">
        <v>5</v>
      </c>
      <c r="L17" s="54" t="s">
        <v>191</v>
      </c>
      <c r="M17" s="26" t="s">
        <v>37</v>
      </c>
      <c r="N17" s="61">
        <f t="shared" si="0"/>
        <v>24000</v>
      </c>
      <c r="O17" s="27"/>
      <c r="P17" s="29"/>
    </row>
    <row r="18" spans="1:16" ht="21" customHeight="1">
      <c r="A18" s="264"/>
      <c r="B18" s="245"/>
      <c r="C18" s="256"/>
      <c r="D18" s="257"/>
      <c r="E18" s="241"/>
      <c r="F18" s="242"/>
      <c r="G18" s="26" t="s">
        <v>36</v>
      </c>
      <c r="H18" s="53">
        <v>1</v>
      </c>
      <c r="I18" s="73"/>
      <c r="J18" s="26" t="s">
        <v>36</v>
      </c>
      <c r="K18" s="53">
        <v>1</v>
      </c>
      <c r="L18" s="54"/>
      <c r="M18" s="26" t="s">
        <v>37</v>
      </c>
      <c r="N18" s="61">
        <f t="shared" si="0"/>
        <v>0</v>
      </c>
      <c r="O18" s="27"/>
      <c r="P18" s="29"/>
    </row>
    <row r="19" spans="1:16" ht="21" customHeight="1">
      <c r="A19" s="262" t="s">
        <v>33</v>
      </c>
      <c r="B19" s="243">
        <f>SUM(N19:N21)</f>
        <v>59000</v>
      </c>
      <c r="C19" s="256" t="s">
        <v>193</v>
      </c>
      <c r="D19" s="257"/>
      <c r="E19" s="241">
        <v>15</v>
      </c>
      <c r="F19" s="242"/>
      <c r="G19" s="26" t="s">
        <v>36</v>
      </c>
      <c r="H19" s="53">
        <v>300</v>
      </c>
      <c r="I19" s="73" t="s">
        <v>194</v>
      </c>
      <c r="J19" s="26" t="s">
        <v>36</v>
      </c>
      <c r="K19" s="53">
        <v>10</v>
      </c>
      <c r="L19" s="54" t="s">
        <v>152</v>
      </c>
      <c r="M19" s="26" t="s">
        <v>37</v>
      </c>
      <c r="N19" s="61">
        <f t="shared" si="0"/>
        <v>45000</v>
      </c>
      <c r="O19" s="27"/>
      <c r="P19" s="29"/>
    </row>
    <row r="20" spans="1:16" ht="21" customHeight="1">
      <c r="A20" s="263"/>
      <c r="B20" s="244"/>
      <c r="C20" s="256" t="s">
        <v>200</v>
      </c>
      <c r="D20" s="257"/>
      <c r="E20" s="241">
        <v>3000</v>
      </c>
      <c r="F20" s="242"/>
      <c r="G20" s="26" t="s">
        <v>36</v>
      </c>
      <c r="H20" s="53">
        <v>3</v>
      </c>
      <c r="I20" s="73" t="s">
        <v>191</v>
      </c>
      <c r="J20" s="26" t="s">
        <v>36</v>
      </c>
      <c r="K20" s="53">
        <v>1</v>
      </c>
      <c r="L20" s="54"/>
      <c r="M20" s="26" t="s">
        <v>37</v>
      </c>
      <c r="N20" s="61">
        <f t="shared" si="0"/>
        <v>9000</v>
      </c>
      <c r="O20" s="27"/>
      <c r="P20" s="29"/>
    </row>
    <row r="21" spans="1:16" ht="21" customHeight="1">
      <c r="A21" s="264"/>
      <c r="B21" s="245"/>
      <c r="C21" s="256" t="s">
        <v>208</v>
      </c>
      <c r="D21" s="257"/>
      <c r="E21" s="241">
        <v>1000</v>
      </c>
      <c r="F21" s="242"/>
      <c r="G21" s="26" t="s">
        <v>36</v>
      </c>
      <c r="H21" s="53">
        <v>5</v>
      </c>
      <c r="I21" s="73" t="s">
        <v>209</v>
      </c>
      <c r="J21" s="26" t="s">
        <v>36</v>
      </c>
      <c r="K21" s="53">
        <v>1</v>
      </c>
      <c r="L21" s="54"/>
      <c r="M21" s="26" t="s">
        <v>37</v>
      </c>
      <c r="N21" s="61">
        <f t="shared" si="0"/>
        <v>5000</v>
      </c>
      <c r="O21" s="27"/>
      <c r="P21" s="29"/>
    </row>
    <row r="22" spans="1:16" ht="21" customHeight="1">
      <c r="A22" s="262" t="s">
        <v>38</v>
      </c>
      <c r="B22" s="243">
        <f>SUM(N22:N24)</f>
        <v>65000</v>
      </c>
      <c r="C22" s="256" t="s">
        <v>202</v>
      </c>
      <c r="D22" s="257"/>
      <c r="E22" s="241">
        <v>5000</v>
      </c>
      <c r="F22" s="242"/>
      <c r="G22" s="26" t="s">
        <v>36</v>
      </c>
      <c r="H22" s="53">
        <v>10</v>
      </c>
      <c r="I22" s="73" t="s">
        <v>117</v>
      </c>
      <c r="J22" s="26" t="s">
        <v>36</v>
      </c>
      <c r="K22" s="53">
        <v>1</v>
      </c>
      <c r="L22" s="54"/>
      <c r="M22" s="26" t="s">
        <v>37</v>
      </c>
      <c r="N22" s="61">
        <f t="shared" si="0"/>
        <v>50000</v>
      </c>
      <c r="O22" s="27"/>
      <c r="P22" s="29"/>
    </row>
    <row r="23" spans="1:16" ht="21" customHeight="1">
      <c r="A23" s="263"/>
      <c r="B23" s="244"/>
      <c r="C23" s="256" t="s">
        <v>203</v>
      </c>
      <c r="D23" s="257"/>
      <c r="E23" s="241">
        <v>3000</v>
      </c>
      <c r="F23" s="242"/>
      <c r="G23" s="26" t="s">
        <v>36</v>
      </c>
      <c r="H23" s="53">
        <v>5</v>
      </c>
      <c r="I23" s="73" t="s">
        <v>191</v>
      </c>
      <c r="J23" s="26" t="s">
        <v>36</v>
      </c>
      <c r="K23" s="53">
        <v>1</v>
      </c>
      <c r="L23" s="54"/>
      <c r="M23" s="26" t="s">
        <v>37</v>
      </c>
      <c r="N23" s="61">
        <f t="shared" si="0"/>
        <v>15000</v>
      </c>
      <c r="O23" s="27"/>
      <c r="P23" s="29"/>
    </row>
    <row r="24" spans="1:16" ht="21" customHeight="1">
      <c r="A24" s="264"/>
      <c r="B24" s="245"/>
      <c r="C24" s="256"/>
      <c r="D24" s="257"/>
      <c r="E24" s="241"/>
      <c r="F24" s="242"/>
      <c r="G24" s="26" t="s">
        <v>36</v>
      </c>
      <c r="H24" s="53">
        <v>1</v>
      </c>
      <c r="I24" s="73"/>
      <c r="J24" s="26" t="s">
        <v>36</v>
      </c>
      <c r="K24" s="53">
        <v>1</v>
      </c>
      <c r="L24" s="54"/>
      <c r="M24" s="26" t="s">
        <v>37</v>
      </c>
      <c r="N24" s="61">
        <f t="shared" si="0"/>
        <v>0</v>
      </c>
      <c r="O24" s="27"/>
      <c r="P24" s="29"/>
    </row>
    <row r="25" spans="1:16" ht="21" customHeight="1">
      <c r="A25" s="262" t="s">
        <v>161</v>
      </c>
      <c r="B25" s="243">
        <f>SUM(N25:N27)</f>
        <v>65000</v>
      </c>
      <c r="C25" s="256" t="s">
        <v>195</v>
      </c>
      <c r="D25" s="257"/>
      <c r="E25" s="241">
        <v>8000</v>
      </c>
      <c r="F25" s="242"/>
      <c r="G25" s="26" t="s">
        <v>36</v>
      </c>
      <c r="H25" s="53">
        <v>10</v>
      </c>
      <c r="I25" s="73" t="s">
        <v>152</v>
      </c>
      <c r="J25" s="26" t="s">
        <v>36</v>
      </c>
      <c r="K25" s="53">
        <v>0.5</v>
      </c>
      <c r="L25" s="54"/>
      <c r="M25" s="26" t="s">
        <v>37</v>
      </c>
      <c r="N25" s="61">
        <f t="shared" si="0"/>
        <v>40000</v>
      </c>
      <c r="O25" s="27"/>
      <c r="P25" s="29"/>
    </row>
    <row r="26" spans="1:16" ht="21" customHeight="1">
      <c r="A26" s="263"/>
      <c r="B26" s="244"/>
      <c r="C26" s="256" t="s">
        <v>196</v>
      </c>
      <c r="D26" s="257"/>
      <c r="E26" s="241">
        <v>5000</v>
      </c>
      <c r="F26" s="242"/>
      <c r="G26" s="26" t="s">
        <v>36</v>
      </c>
      <c r="H26" s="53">
        <v>10</v>
      </c>
      <c r="I26" s="73" t="s">
        <v>152</v>
      </c>
      <c r="J26" s="26" t="s">
        <v>36</v>
      </c>
      <c r="K26" s="53">
        <v>0.5</v>
      </c>
      <c r="L26" s="54"/>
      <c r="M26" s="26" t="s">
        <v>37</v>
      </c>
      <c r="N26" s="61">
        <f t="shared" si="0"/>
        <v>25000</v>
      </c>
      <c r="O26" s="27"/>
      <c r="P26" s="29"/>
    </row>
    <row r="27" spans="1:16" ht="21" customHeight="1">
      <c r="A27" s="264"/>
      <c r="B27" s="245"/>
      <c r="C27" s="256"/>
      <c r="D27" s="257"/>
      <c r="E27" s="241"/>
      <c r="F27" s="242"/>
      <c r="G27" s="26" t="s">
        <v>36</v>
      </c>
      <c r="H27" s="53">
        <v>1</v>
      </c>
      <c r="I27" s="73"/>
      <c r="J27" s="26" t="s">
        <v>36</v>
      </c>
      <c r="K27" s="53">
        <v>1</v>
      </c>
      <c r="L27" s="54"/>
      <c r="M27" s="26" t="s">
        <v>37</v>
      </c>
      <c r="N27" s="61">
        <f t="shared" si="0"/>
        <v>0</v>
      </c>
      <c r="O27" s="27"/>
      <c r="P27" s="29"/>
    </row>
    <row r="28" spans="1:16" ht="21" customHeight="1">
      <c r="A28" s="262" t="s">
        <v>34</v>
      </c>
      <c r="B28" s="243">
        <f>SUM(N28:N30)</f>
        <v>75000</v>
      </c>
      <c r="C28" s="256" t="s">
        <v>211</v>
      </c>
      <c r="D28" s="257"/>
      <c r="E28" s="241">
        <v>30</v>
      </c>
      <c r="F28" s="242"/>
      <c r="G28" s="26" t="s">
        <v>36</v>
      </c>
      <c r="H28" s="53">
        <v>500</v>
      </c>
      <c r="I28" s="73" t="s">
        <v>201</v>
      </c>
      <c r="J28" s="26" t="s">
        <v>36</v>
      </c>
      <c r="K28" s="53">
        <v>5</v>
      </c>
      <c r="L28" s="54" t="s">
        <v>191</v>
      </c>
      <c r="M28" s="26" t="s">
        <v>37</v>
      </c>
      <c r="N28" s="61">
        <f t="shared" si="0"/>
        <v>75000</v>
      </c>
      <c r="O28" s="27"/>
      <c r="P28" s="29"/>
    </row>
    <row r="29" spans="1:16" ht="21" customHeight="1">
      <c r="A29" s="263"/>
      <c r="B29" s="244"/>
      <c r="C29" s="256"/>
      <c r="D29" s="257"/>
      <c r="E29" s="241"/>
      <c r="F29" s="242"/>
      <c r="G29" s="26" t="s">
        <v>36</v>
      </c>
      <c r="H29" s="53">
        <v>1</v>
      </c>
      <c r="I29" s="73"/>
      <c r="J29" s="26" t="s">
        <v>36</v>
      </c>
      <c r="K29" s="53">
        <v>1</v>
      </c>
      <c r="L29" s="54"/>
      <c r="M29" s="26" t="s">
        <v>37</v>
      </c>
      <c r="N29" s="61">
        <f t="shared" si="0"/>
        <v>0</v>
      </c>
      <c r="O29" s="27"/>
      <c r="P29" s="29"/>
    </row>
    <row r="30" spans="1:16" ht="21" customHeight="1">
      <c r="A30" s="264"/>
      <c r="B30" s="245"/>
      <c r="C30" s="256"/>
      <c r="D30" s="257"/>
      <c r="E30" s="241"/>
      <c r="F30" s="242"/>
      <c r="G30" s="26" t="s">
        <v>36</v>
      </c>
      <c r="H30" s="53">
        <v>1</v>
      </c>
      <c r="I30" s="73"/>
      <c r="J30" s="26" t="s">
        <v>36</v>
      </c>
      <c r="K30" s="53">
        <v>1</v>
      </c>
      <c r="L30" s="54"/>
      <c r="M30" s="26" t="s">
        <v>37</v>
      </c>
      <c r="N30" s="61">
        <f t="shared" si="0"/>
        <v>0</v>
      </c>
      <c r="O30" s="27"/>
      <c r="P30" s="29"/>
    </row>
    <row r="31" spans="1:16" ht="21" customHeight="1">
      <c r="A31" s="262" t="s">
        <v>39</v>
      </c>
      <c r="B31" s="243">
        <f>SUM(N31:N33)</f>
        <v>51000</v>
      </c>
      <c r="C31" s="256" t="s">
        <v>197</v>
      </c>
      <c r="D31" s="257"/>
      <c r="E31" s="241">
        <v>6000</v>
      </c>
      <c r="F31" s="242"/>
      <c r="G31" s="26" t="s">
        <v>36</v>
      </c>
      <c r="H31" s="53">
        <v>10</v>
      </c>
      <c r="I31" s="73" t="s">
        <v>152</v>
      </c>
      <c r="J31" s="26" t="s">
        <v>36</v>
      </c>
      <c r="K31" s="53">
        <v>0.5</v>
      </c>
      <c r="L31" s="54"/>
      <c r="M31" s="26" t="s">
        <v>37</v>
      </c>
      <c r="N31" s="61">
        <f t="shared" si="0"/>
        <v>30000</v>
      </c>
      <c r="O31" s="27"/>
      <c r="P31" s="29"/>
    </row>
    <row r="32" spans="1:16" ht="21" customHeight="1">
      <c r="A32" s="263"/>
      <c r="B32" s="244"/>
      <c r="C32" s="256" t="s">
        <v>206</v>
      </c>
      <c r="D32" s="257"/>
      <c r="E32" s="241">
        <v>84</v>
      </c>
      <c r="F32" s="242"/>
      <c r="G32" s="26" t="s">
        <v>36</v>
      </c>
      <c r="H32" s="53">
        <v>50</v>
      </c>
      <c r="I32" s="73" t="s">
        <v>201</v>
      </c>
      <c r="J32" s="26" t="s">
        <v>36</v>
      </c>
      <c r="K32" s="53">
        <v>5</v>
      </c>
      <c r="L32" s="54" t="s">
        <v>191</v>
      </c>
      <c r="M32" s="26" t="s">
        <v>37</v>
      </c>
      <c r="N32" s="61">
        <f t="shared" si="0"/>
        <v>21000</v>
      </c>
      <c r="O32" s="27"/>
      <c r="P32" s="29"/>
    </row>
    <row r="33" spans="1:17" ht="21" customHeight="1">
      <c r="A33" s="264"/>
      <c r="B33" s="245"/>
      <c r="C33" s="256"/>
      <c r="D33" s="257"/>
      <c r="E33" s="241"/>
      <c r="F33" s="242"/>
      <c r="G33" s="26" t="s">
        <v>36</v>
      </c>
      <c r="H33" s="53">
        <v>1</v>
      </c>
      <c r="I33" s="73"/>
      <c r="J33" s="26" t="s">
        <v>36</v>
      </c>
      <c r="K33" s="53">
        <v>1</v>
      </c>
      <c r="L33" s="54"/>
      <c r="M33" s="26" t="s">
        <v>37</v>
      </c>
      <c r="N33" s="61">
        <f t="shared" si="0"/>
        <v>0</v>
      </c>
      <c r="O33" s="27"/>
      <c r="P33" s="29"/>
    </row>
    <row r="34" spans="1:17" ht="21" customHeight="1">
      <c r="A34" s="262" t="s">
        <v>40</v>
      </c>
      <c r="B34" s="243">
        <f>SUM(N34:N36)</f>
        <v>310000</v>
      </c>
      <c r="C34" s="256" t="s">
        <v>198</v>
      </c>
      <c r="D34" s="257"/>
      <c r="E34" s="241">
        <v>60000</v>
      </c>
      <c r="F34" s="242"/>
      <c r="G34" s="26" t="s">
        <v>36</v>
      </c>
      <c r="H34" s="53">
        <v>10</v>
      </c>
      <c r="I34" s="73" t="s">
        <v>152</v>
      </c>
      <c r="J34" s="26" t="s">
        <v>36</v>
      </c>
      <c r="K34" s="53">
        <v>0.5</v>
      </c>
      <c r="L34" s="54"/>
      <c r="M34" s="26" t="s">
        <v>37</v>
      </c>
      <c r="N34" s="61">
        <f t="shared" si="0"/>
        <v>300000</v>
      </c>
      <c r="O34" s="27"/>
      <c r="P34" s="29"/>
    </row>
    <row r="35" spans="1:17" ht="21" customHeight="1">
      <c r="A35" s="263"/>
      <c r="B35" s="244"/>
      <c r="C35" s="256" t="s">
        <v>207</v>
      </c>
      <c r="D35" s="257"/>
      <c r="E35" s="241">
        <v>2000</v>
      </c>
      <c r="F35" s="242"/>
      <c r="G35" s="26" t="s">
        <v>36</v>
      </c>
      <c r="H35" s="53">
        <v>5</v>
      </c>
      <c r="I35" s="73" t="s">
        <v>191</v>
      </c>
      <c r="J35" s="26" t="s">
        <v>36</v>
      </c>
      <c r="K35" s="53">
        <v>1</v>
      </c>
      <c r="L35" s="54"/>
      <c r="M35" s="26" t="s">
        <v>37</v>
      </c>
      <c r="N35" s="61">
        <f t="shared" si="0"/>
        <v>10000</v>
      </c>
      <c r="O35" s="27"/>
      <c r="P35" s="29"/>
    </row>
    <row r="36" spans="1:17" ht="21" customHeight="1">
      <c r="A36" s="264"/>
      <c r="B36" s="245"/>
      <c r="C36" s="256"/>
      <c r="D36" s="257"/>
      <c r="E36" s="241"/>
      <c r="F36" s="242"/>
      <c r="G36" s="26" t="s">
        <v>36</v>
      </c>
      <c r="H36" s="53">
        <v>1</v>
      </c>
      <c r="I36" s="73"/>
      <c r="J36" s="26" t="s">
        <v>36</v>
      </c>
      <c r="K36" s="53">
        <v>1</v>
      </c>
      <c r="L36" s="54"/>
      <c r="M36" s="26" t="s">
        <v>37</v>
      </c>
      <c r="N36" s="61">
        <f t="shared" si="0"/>
        <v>0</v>
      </c>
      <c r="O36" s="27"/>
      <c r="P36" s="29"/>
    </row>
    <row r="37" spans="1:17" ht="21" customHeight="1">
      <c r="A37" s="19" t="s">
        <v>41</v>
      </c>
      <c r="B37" s="58">
        <f>N37</f>
        <v>2500</v>
      </c>
      <c r="C37" s="256" t="s">
        <v>199</v>
      </c>
      <c r="D37" s="257"/>
      <c r="E37" s="241">
        <v>500</v>
      </c>
      <c r="F37" s="242"/>
      <c r="G37" s="26" t="s">
        <v>36</v>
      </c>
      <c r="H37" s="53">
        <v>5</v>
      </c>
      <c r="I37" s="73" t="s">
        <v>191</v>
      </c>
      <c r="J37" s="26" t="s">
        <v>36</v>
      </c>
      <c r="K37" s="53">
        <v>1</v>
      </c>
      <c r="L37" s="54"/>
      <c r="M37" s="26" t="s">
        <v>37</v>
      </c>
      <c r="N37" s="61">
        <f t="shared" si="0"/>
        <v>2500</v>
      </c>
      <c r="O37" s="27"/>
    </row>
    <row r="38" spans="1:17" ht="21" customHeight="1">
      <c r="A38" s="67"/>
      <c r="B38" s="58">
        <f>N38</f>
        <v>0</v>
      </c>
      <c r="C38" s="256"/>
      <c r="D38" s="257"/>
      <c r="E38" s="241"/>
      <c r="F38" s="242"/>
      <c r="G38" s="26" t="s">
        <v>36</v>
      </c>
      <c r="H38" s="53">
        <v>1</v>
      </c>
      <c r="I38" s="73"/>
      <c r="J38" s="26" t="s">
        <v>36</v>
      </c>
      <c r="K38" s="53">
        <v>1</v>
      </c>
      <c r="L38" s="54"/>
      <c r="M38" s="26" t="s">
        <v>37</v>
      </c>
      <c r="N38" s="61">
        <f t="shared" si="0"/>
        <v>0</v>
      </c>
      <c r="O38" s="30"/>
    </row>
    <row r="39" spans="1:17" ht="21" customHeight="1" thickBot="1">
      <c r="A39" s="57"/>
      <c r="B39" s="59">
        <f>N39</f>
        <v>0</v>
      </c>
      <c r="C39" s="271"/>
      <c r="D39" s="272"/>
      <c r="E39" s="269"/>
      <c r="F39" s="270"/>
      <c r="G39" s="31" t="s">
        <v>36</v>
      </c>
      <c r="H39" s="55">
        <v>1</v>
      </c>
      <c r="I39" s="74"/>
      <c r="J39" s="31" t="s">
        <v>36</v>
      </c>
      <c r="K39" s="55">
        <v>1</v>
      </c>
      <c r="L39" s="56"/>
      <c r="M39" s="31" t="s">
        <v>37</v>
      </c>
      <c r="N39" s="62">
        <f>H39*K39*E39</f>
        <v>0</v>
      </c>
      <c r="O39" s="30"/>
    </row>
    <row r="40" spans="1:17" ht="21" customHeight="1" thickTop="1" thickBot="1">
      <c r="A40" s="34" t="s">
        <v>105</v>
      </c>
      <c r="B40" s="60">
        <f>SUM(B11:B39)</f>
        <v>4077500</v>
      </c>
      <c r="C40" s="268"/>
      <c r="D40" s="268"/>
      <c r="E40" s="126"/>
      <c r="F40" s="126"/>
      <c r="G40" s="126"/>
      <c r="H40" s="126"/>
      <c r="I40" s="126"/>
      <c r="J40" s="126"/>
      <c r="K40" s="126"/>
      <c r="L40" s="126"/>
      <c r="M40" s="126"/>
      <c r="N40" s="126"/>
      <c r="O40" s="32"/>
    </row>
    <row r="41" spans="1:17" ht="28.5" customHeight="1">
      <c r="A41" s="25" t="s">
        <v>187</v>
      </c>
      <c r="B41" s="10"/>
      <c r="C41" s="10"/>
      <c r="D41" s="10"/>
      <c r="E41" s="10"/>
      <c r="F41" s="10"/>
      <c r="G41" s="10"/>
      <c r="H41" s="10"/>
      <c r="I41" s="10"/>
      <c r="J41" s="10"/>
      <c r="K41" s="10"/>
      <c r="L41" s="10"/>
      <c r="M41" s="10"/>
      <c r="N41" s="10"/>
      <c r="O41" s="24"/>
    </row>
    <row r="42" spans="1:17" ht="28.5" customHeight="1">
      <c r="A42" s="35" t="s">
        <v>153</v>
      </c>
      <c r="B42" s="250" t="s">
        <v>156</v>
      </c>
      <c r="C42" s="251"/>
      <c r="D42" s="251"/>
      <c r="E42" s="260">
        <f>B40</f>
        <v>4077500</v>
      </c>
      <c r="F42" s="260"/>
      <c r="G42" s="260"/>
      <c r="H42" s="260"/>
      <c r="I42" s="260"/>
      <c r="J42" s="260"/>
      <c r="K42" s="260"/>
      <c r="L42" s="260"/>
      <c r="M42" s="260"/>
      <c r="N42" s="261"/>
      <c r="O42" s="24"/>
      <c r="P42" s="66"/>
    </row>
    <row r="43" spans="1:17" ht="28.5" customHeight="1">
      <c r="A43" s="35" t="s">
        <v>154</v>
      </c>
      <c r="B43" s="258" t="s">
        <v>212</v>
      </c>
      <c r="C43" s="259"/>
      <c r="D43" s="259"/>
      <c r="E43" s="246">
        <v>3500000</v>
      </c>
      <c r="F43" s="246"/>
      <c r="G43" s="246"/>
      <c r="H43" s="246"/>
      <c r="I43" s="246"/>
      <c r="J43" s="246"/>
      <c r="K43" s="246"/>
      <c r="L43" s="246"/>
      <c r="M43" s="246"/>
      <c r="N43" s="247"/>
      <c r="O43" s="24"/>
      <c r="P43" s="66"/>
      <c r="Q43" s="71">
        <v>3500000</v>
      </c>
    </row>
    <row r="44" spans="1:17" ht="28.5" customHeight="1">
      <c r="A44" s="35" t="s">
        <v>155</v>
      </c>
      <c r="B44" s="65" t="s">
        <v>106</v>
      </c>
      <c r="C44" s="64"/>
      <c r="D44" s="64"/>
      <c r="E44" s="248">
        <f>IF(E43&lt;E42,E43,E42)</f>
        <v>3500000</v>
      </c>
      <c r="F44" s="248"/>
      <c r="G44" s="248"/>
      <c r="H44" s="248"/>
      <c r="I44" s="248"/>
      <c r="J44" s="248"/>
      <c r="K44" s="248"/>
      <c r="L44" s="248"/>
      <c r="M44" s="248"/>
      <c r="N44" s="249"/>
      <c r="O44" s="24"/>
      <c r="Q44" s="71">
        <v>2100000</v>
      </c>
    </row>
    <row r="45" spans="1:17" ht="28.5" customHeight="1">
      <c r="A45" s="35" t="s">
        <v>30</v>
      </c>
      <c r="B45" s="250" t="s">
        <v>157</v>
      </c>
      <c r="C45" s="251"/>
      <c r="D45" s="251"/>
      <c r="E45" s="248">
        <f>ROUNDDOWN(E44,-3)</f>
        <v>3500000</v>
      </c>
      <c r="F45" s="248"/>
      <c r="G45" s="248"/>
      <c r="H45" s="248"/>
      <c r="I45" s="248"/>
      <c r="J45" s="248"/>
      <c r="K45" s="248"/>
      <c r="L45" s="248"/>
      <c r="M45" s="248"/>
      <c r="N45" s="249"/>
      <c r="O45" s="24"/>
    </row>
    <row r="46" spans="1:17" ht="23.25" customHeight="1">
      <c r="A46" s="33" t="s">
        <v>237</v>
      </c>
      <c r="B46" s="92"/>
      <c r="C46" s="92"/>
      <c r="D46" s="92"/>
      <c r="E46" s="92"/>
      <c r="F46" s="92"/>
      <c r="G46" s="92"/>
      <c r="H46" s="92"/>
      <c r="I46" s="92"/>
      <c r="J46" s="92"/>
      <c r="K46" s="92"/>
      <c r="L46" s="92"/>
      <c r="M46" s="92"/>
      <c r="N46" s="92"/>
      <c r="O46" s="23"/>
    </row>
    <row r="47" spans="1:17" ht="20.25" customHeight="1">
      <c r="A47" s="108" t="s">
        <v>238</v>
      </c>
      <c r="B47" s="108" t="s">
        <v>9</v>
      </c>
      <c r="C47" s="108"/>
      <c r="D47" s="108"/>
      <c r="E47" s="108" t="s">
        <v>104</v>
      </c>
      <c r="F47" s="108"/>
      <c r="G47" s="108"/>
      <c r="H47" s="108"/>
      <c r="I47" s="108"/>
      <c r="J47" s="108"/>
      <c r="K47" s="108"/>
      <c r="L47" s="108"/>
      <c r="M47" s="108"/>
      <c r="N47" s="108"/>
      <c r="O47" s="23"/>
    </row>
    <row r="48" spans="1:17" ht="20.25" customHeight="1">
      <c r="A48" s="108"/>
      <c r="B48" s="240">
        <f>B40-E45</f>
        <v>577500</v>
      </c>
      <c r="C48" s="240"/>
      <c r="D48" s="240"/>
      <c r="E48" s="239" t="s">
        <v>246</v>
      </c>
      <c r="F48" s="239"/>
      <c r="G48" s="239"/>
      <c r="H48" s="239"/>
      <c r="I48" s="239"/>
      <c r="J48" s="239"/>
      <c r="K48" s="239"/>
      <c r="L48" s="239"/>
      <c r="M48" s="239"/>
      <c r="N48" s="239"/>
      <c r="O48" s="23"/>
      <c r="Q48" s="97" t="s">
        <v>241</v>
      </c>
    </row>
    <row r="49" spans="1:17" ht="12.75" customHeight="1">
      <c r="A49" s="21"/>
      <c r="B49" s="10"/>
      <c r="C49" s="24"/>
      <c r="D49" s="24"/>
      <c r="E49" s="24"/>
      <c r="F49" s="24"/>
      <c r="G49" s="24"/>
      <c r="H49" s="24"/>
      <c r="I49" s="24"/>
      <c r="J49" s="24"/>
      <c r="K49" s="24"/>
      <c r="L49" s="24"/>
      <c r="M49" s="24"/>
      <c r="N49" s="10"/>
      <c r="O49" s="24"/>
      <c r="Q49" s="97" t="s">
        <v>242</v>
      </c>
    </row>
    <row r="50" spans="1:17">
      <c r="Q50" s="97" t="s">
        <v>243</v>
      </c>
    </row>
    <row r="51" spans="1:17">
      <c r="Q51" s="97" t="s">
        <v>244</v>
      </c>
    </row>
    <row r="52" spans="1:17">
      <c r="Q52" s="97" t="s">
        <v>245</v>
      </c>
    </row>
    <row r="53" spans="1:17">
      <c r="Q53" s="97" t="s">
        <v>246</v>
      </c>
    </row>
  </sheetData>
  <mergeCells count="93">
    <mergeCell ref="E44:N44"/>
    <mergeCell ref="C40:N40"/>
    <mergeCell ref="B42:D42"/>
    <mergeCell ref="E42:N42"/>
    <mergeCell ref="B43:D43"/>
    <mergeCell ref="E43:N43"/>
    <mergeCell ref="B45:D45"/>
    <mergeCell ref="E45:N45"/>
    <mergeCell ref="B47:D47"/>
    <mergeCell ref="E47:N47"/>
    <mergeCell ref="B48:D48"/>
    <mergeCell ref="E48:N48"/>
    <mergeCell ref="A34:A36"/>
    <mergeCell ref="B34:B36"/>
    <mergeCell ref="C34:D34"/>
    <mergeCell ref="E34:F34"/>
    <mergeCell ref="C35:D35"/>
    <mergeCell ref="E35:F35"/>
    <mergeCell ref="C36:D36"/>
    <mergeCell ref="E36:F36"/>
    <mergeCell ref="C37:D37"/>
    <mergeCell ref="E37:F37"/>
    <mergeCell ref="C38:D38"/>
    <mergeCell ref="E38:F38"/>
    <mergeCell ref="C39:D39"/>
    <mergeCell ref="E39:F39"/>
    <mergeCell ref="A28:A30"/>
    <mergeCell ref="B28:B30"/>
    <mergeCell ref="C28:D28"/>
    <mergeCell ref="E28:F28"/>
    <mergeCell ref="C29:D29"/>
    <mergeCell ref="E29:F29"/>
    <mergeCell ref="C30:D30"/>
    <mergeCell ref="E30:F30"/>
    <mergeCell ref="A31:A33"/>
    <mergeCell ref="B31:B33"/>
    <mergeCell ref="C31:D31"/>
    <mergeCell ref="E31:F31"/>
    <mergeCell ref="C32:D32"/>
    <mergeCell ref="E32:F32"/>
    <mergeCell ref="C33:D33"/>
    <mergeCell ref="E33:F33"/>
    <mergeCell ref="A22:A24"/>
    <mergeCell ref="B22:B24"/>
    <mergeCell ref="C22:D22"/>
    <mergeCell ref="E22:F22"/>
    <mergeCell ref="C23:D23"/>
    <mergeCell ref="E23:F23"/>
    <mergeCell ref="C24:D24"/>
    <mergeCell ref="E24:F24"/>
    <mergeCell ref="A25:A27"/>
    <mergeCell ref="B25:B27"/>
    <mergeCell ref="C25:D25"/>
    <mergeCell ref="E25:F25"/>
    <mergeCell ref="C26:D26"/>
    <mergeCell ref="E26:F26"/>
    <mergeCell ref="C27:D27"/>
    <mergeCell ref="E27:F27"/>
    <mergeCell ref="E21:F21"/>
    <mergeCell ref="A16:A18"/>
    <mergeCell ref="B16:B18"/>
    <mergeCell ref="C16:D16"/>
    <mergeCell ref="E16:F16"/>
    <mergeCell ref="C17:D17"/>
    <mergeCell ref="E17:F17"/>
    <mergeCell ref="C18:D18"/>
    <mergeCell ref="E18:F18"/>
    <mergeCell ref="A5:N5"/>
    <mergeCell ref="B6:F6"/>
    <mergeCell ref="G6:H6"/>
    <mergeCell ref="I6:N6"/>
    <mergeCell ref="A9:A10"/>
    <mergeCell ref="B9:B10"/>
    <mergeCell ref="C9:N9"/>
    <mergeCell ref="C10:D10"/>
    <mergeCell ref="E10:F10"/>
    <mergeCell ref="H10:I10"/>
    <mergeCell ref="A47:A48"/>
    <mergeCell ref="K10:L10"/>
    <mergeCell ref="A11:A15"/>
    <mergeCell ref="B11:B15"/>
    <mergeCell ref="E11:F11"/>
    <mergeCell ref="E12:F12"/>
    <mergeCell ref="E13:F13"/>
    <mergeCell ref="E14:F14"/>
    <mergeCell ref="E15:F15"/>
    <mergeCell ref="A19:A21"/>
    <mergeCell ref="B19:B21"/>
    <mergeCell ref="C19:D19"/>
    <mergeCell ref="E19:F19"/>
    <mergeCell ref="C20:D20"/>
    <mergeCell ref="E20:F20"/>
    <mergeCell ref="C21:D21"/>
  </mergeCells>
  <phoneticPr fontId="2"/>
  <dataValidations count="3">
    <dataValidation type="list" allowBlank="1" showInputMessage="1" showErrorMessage="1" sqref="E43:N43">
      <formula1>Q42:Q44</formula1>
    </dataValidation>
    <dataValidation type="list" allowBlank="1" showInputMessage="1" showErrorMessage="1" sqref="C11:C15">
      <formula1>$P$10:$P$13</formula1>
    </dataValidation>
    <dataValidation type="list" allowBlank="1" showInputMessage="1" showErrorMessage="1" sqref="E48:N48">
      <formula1>$Q$48:$Q$53</formula1>
    </dataValidation>
  </dataValidations>
  <pageMargins left="0.70866141732283472" right="0.70866141732283472" top="0.35433070866141736" bottom="0.35433070866141736" header="0" footer="0"/>
  <pageSetup paperSize="9" scale="72" orientation="portrait" blackAndWhite="1"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9"/>
  <sheetViews>
    <sheetView topLeftCell="AB1" zoomScale="73" zoomScaleNormal="73" workbookViewId="0">
      <selection activeCell="T3" sqref="T3"/>
    </sheetView>
  </sheetViews>
  <sheetFormatPr defaultColWidth="9" defaultRowHeight="14.25"/>
  <cols>
    <col min="1" max="1" width="6.625" style="40" customWidth="1"/>
    <col min="2" max="2" width="6.125" style="40" customWidth="1"/>
    <col min="3" max="13" width="4.5" style="40" customWidth="1"/>
    <col min="14" max="15" width="5.125" style="40" customWidth="1"/>
    <col min="16" max="16" width="24.75" style="40" bestFit="1" customWidth="1"/>
    <col min="17" max="18" width="10.25" style="40" bestFit="1" customWidth="1"/>
    <col min="19" max="19" width="12.25" style="40" bestFit="1" customWidth="1"/>
    <col min="20" max="20" width="30.75" style="40" bestFit="1" customWidth="1"/>
    <col min="21" max="21" width="10.25" style="40" bestFit="1" customWidth="1"/>
    <col min="22" max="22" width="9" style="40"/>
    <col min="23" max="23" width="22.75" style="40" bestFit="1" customWidth="1"/>
    <col min="24" max="24" width="9" style="40"/>
    <col min="25" max="25" width="40.5" style="40" customWidth="1"/>
    <col min="26" max="27" width="64.75" style="40" customWidth="1"/>
    <col min="28" max="30" width="13.625" style="40" customWidth="1"/>
    <col min="31" max="33" width="9" style="40"/>
    <col min="34" max="34" width="10.25" style="40" bestFit="1" customWidth="1"/>
    <col min="35" max="35" width="27.375" style="40" customWidth="1"/>
    <col min="36" max="36" width="64.5" style="40" customWidth="1"/>
    <col min="37" max="37" width="9.875" style="40" bestFit="1" customWidth="1"/>
    <col min="38" max="40" width="9.125" style="40" bestFit="1" customWidth="1"/>
    <col min="41" max="41" width="9.125" style="40" customWidth="1"/>
    <col min="42" max="47" width="9.125" style="40" bestFit="1" customWidth="1"/>
    <col min="48" max="48" width="10.25" style="40" bestFit="1" customWidth="1"/>
    <col min="49" max="49" width="9" style="40" customWidth="1"/>
    <col min="50" max="16384" width="9" style="40"/>
  </cols>
  <sheetData>
    <row r="1" spans="1:50">
      <c r="A1" s="38"/>
      <c r="B1" s="38"/>
      <c r="C1" s="274" t="s">
        <v>94</v>
      </c>
      <c r="D1" s="275"/>
      <c r="E1" s="275"/>
      <c r="F1" s="275"/>
      <c r="G1" s="275"/>
      <c r="H1" s="275"/>
      <c r="I1" s="275"/>
      <c r="J1" s="275"/>
      <c r="K1" s="275"/>
      <c r="L1" s="276"/>
      <c r="M1" s="96"/>
      <c r="N1" s="39"/>
      <c r="O1" s="39"/>
      <c r="P1" s="274" t="s">
        <v>93</v>
      </c>
      <c r="Q1" s="275"/>
      <c r="R1" s="275"/>
      <c r="S1" s="275"/>
      <c r="T1" s="275"/>
      <c r="U1" s="275"/>
      <c r="V1" s="275"/>
      <c r="W1" s="275"/>
      <c r="X1" s="276"/>
      <c r="Y1" s="273" t="s">
        <v>92</v>
      </c>
      <c r="Z1" s="273"/>
      <c r="AA1" s="273"/>
      <c r="AB1" s="273"/>
      <c r="AC1" s="273"/>
      <c r="AD1" s="273"/>
      <c r="AE1" s="273"/>
      <c r="AF1" s="273"/>
      <c r="AG1" s="273"/>
      <c r="AH1" s="273"/>
      <c r="AI1" s="273"/>
      <c r="AJ1" s="273"/>
      <c r="AK1" s="274" t="s">
        <v>126</v>
      </c>
      <c r="AL1" s="275"/>
      <c r="AM1" s="275"/>
      <c r="AN1" s="275"/>
      <c r="AO1" s="275"/>
      <c r="AP1" s="275"/>
      <c r="AQ1" s="275"/>
      <c r="AR1" s="275"/>
      <c r="AS1" s="275"/>
      <c r="AT1" s="275"/>
      <c r="AU1" s="276"/>
    </row>
    <row r="2" spans="1:50" s="41" customFormat="1" ht="60.75" customHeight="1">
      <c r="A2" s="1" t="s">
        <v>0</v>
      </c>
      <c r="B2" s="1" t="s">
        <v>115</v>
      </c>
      <c r="C2" s="4" t="s">
        <v>119</v>
      </c>
      <c r="D2" s="4" t="s">
        <v>120</v>
      </c>
      <c r="E2" s="4" t="s">
        <v>121</v>
      </c>
      <c r="F2" s="4" t="s">
        <v>122</v>
      </c>
      <c r="G2" s="4" t="s">
        <v>123</v>
      </c>
      <c r="H2" s="4" t="s">
        <v>124</v>
      </c>
      <c r="I2" s="4" t="s">
        <v>129</v>
      </c>
      <c r="J2" s="4" t="s">
        <v>143</v>
      </c>
      <c r="K2" s="4" t="s">
        <v>188</v>
      </c>
      <c r="L2" s="4" t="s">
        <v>213</v>
      </c>
      <c r="M2" s="4" t="s">
        <v>247</v>
      </c>
      <c r="N2" s="47" t="s">
        <v>135</v>
      </c>
      <c r="O2" s="47" t="s">
        <v>90</v>
      </c>
      <c r="P2" s="2" t="s">
        <v>1</v>
      </c>
      <c r="Q2" s="2" t="s">
        <v>2</v>
      </c>
      <c r="R2" s="2" t="s">
        <v>3</v>
      </c>
      <c r="S2" s="2" t="s">
        <v>4</v>
      </c>
      <c r="T2" s="2" t="s">
        <v>5</v>
      </c>
      <c r="U2" s="2" t="s">
        <v>125</v>
      </c>
      <c r="V2" s="2" t="s">
        <v>113</v>
      </c>
      <c r="W2" s="5" t="s">
        <v>7</v>
      </c>
      <c r="X2" s="5" t="s">
        <v>8</v>
      </c>
      <c r="Y2" s="2" t="s">
        <v>6</v>
      </c>
      <c r="Z2" s="2" t="s">
        <v>110</v>
      </c>
      <c r="AA2" s="2" t="s">
        <v>109</v>
      </c>
      <c r="AB2" s="3" t="s">
        <v>130</v>
      </c>
      <c r="AC2" s="3" t="s">
        <v>131</v>
      </c>
      <c r="AD2" s="3" t="s">
        <v>132</v>
      </c>
      <c r="AE2" s="7" t="s">
        <v>76</v>
      </c>
      <c r="AF2" s="7" t="s">
        <v>77</v>
      </c>
      <c r="AG2" s="7" t="s">
        <v>78</v>
      </c>
      <c r="AH2" s="7" t="s">
        <v>159</v>
      </c>
      <c r="AI2" s="7" t="s">
        <v>160</v>
      </c>
      <c r="AJ2" s="7" t="s">
        <v>158</v>
      </c>
      <c r="AK2" s="4" t="str">
        <f>様式第4号!A11</f>
        <v>人件費</v>
      </c>
      <c r="AL2" s="4" t="str">
        <f>様式第4号!$A16</f>
        <v>諸謝金</v>
      </c>
      <c r="AM2" s="4" t="str">
        <f>様式第4号!$A19</f>
        <v>旅費</v>
      </c>
      <c r="AN2" s="4" t="str">
        <f>様式第4号!$A22</f>
        <v>消耗品費</v>
      </c>
      <c r="AO2" s="4" t="s">
        <v>215</v>
      </c>
      <c r="AP2" s="4" t="str">
        <f>様式第4号!$A28</f>
        <v>広告費・印刷製本費</v>
      </c>
      <c r="AQ2" s="4" t="str">
        <f>様式第4号!$A31</f>
        <v>通信運搬費</v>
      </c>
      <c r="AR2" s="4" t="str">
        <f>様式第4号!$A34</f>
        <v>賃料及び施設利用料</v>
      </c>
      <c r="AS2" s="4" t="str">
        <f>様式第4号!$A37</f>
        <v>行事保険料</v>
      </c>
      <c r="AT2" s="4" t="s">
        <v>111</v>
      </c>
      <c r="AU2" s="4" t="s">
        <v>112</v>
      </c>
      <c r="AV2" s="46" t="s">
        <v>133</v>
      </c>
      <c r="AW2" s="46" t="s">
        <v>134</v>
      </c>
    </row>
    <row r="3" spans="1:50" ht="82.5" customHeight="1">
      <c r="A3" s="38"/>
      <c r="B3" s="38" t="str">
        <f>IF(COUNTA(様式第３号!J23,様式第３号!L23,様式第３号!R23)=0,"新","継")</f>
        <v>新</v>
      </c>
      <c r="C3" s="38" t="str">
        <f>IF(様式第３号!D23="","",様式第３号!D23)</f>
        <v/>
      </c>
      <c r="D3" s="38" t="str">
        <f>IF(様式第３号!F23="","",様式第３号!F23)</f>
        <v/>
      </c>
      <c r="E3" s="38" t="str">
        <f>IF(様式第３号!H23="","",様式第３号!H23)</f>
        <v/>
      </c>
      <c r="F3" s="38" t="str">
        <f>IF(様式第３号!J23="","",様式第３号!J23)</f>
        <v/>
      </c>
      <c r="G3" s="38" t="str">
        <f>IF(様式第３号!L23="","",様式第３号!L23)</f>
        <v/>
      </c>
      <c r="H3" s="38" t="str">
        <f>IF(様式第３号!N23="","",様式第３号!N23)</f>
        <v/>
      </c>
      <c r="I3" s="38" t="str">
        <f>IF(様式第３号!P23="","",様式第３号!P23)</f>
        <v/>
      </c>
      <c r="J3" s="38" t="str">
        <f>IF(様式第３号!R23="","",様式第３号!R23)</f>
        <v/>
      </c>
      <c r="K3" s="38" t="str">
        <f>IF(様式第３号!T23="","",様式第３号!T23)</f>
        <v/>
      </c>
      <c r="L3" s="38" t="str">
        <f>IF(様式第３号!V23="","",様式第３号!V23)</f>
        <v/>
      </c>
      <c r="M3" s="95" t="str">
        <f>IF(様式第３号!X23="","",様式第３号!X23)</f>
        <v/>
      </c>
      <c r="N3" s="38">
        <f>様式第１号!O7</f>
        <v>0</v>
      </c>
      <c r="O3" s="38">
        <f>様式第１号!Q7</f>
        <v>0</v>
      </c>
      <c r="P3" s="45">
        <f>様式第１号!I13</f>
        <v>0</v>
      </c>
      <c r="Q3" s="45">
        <f>様式第１号!I14</f>
        <v>0</v>
      </c>
      <c r="R3" s="45">
        <f>様式第１号!I15</f>
        <v>0</v>
      </c>
      <c r="S3" s="39" t="str">
        <f>様式第１号!I11</f>
        <v>〒</v>
      </c>
      <c r="T3" s="45">
        <f>様式第１号!I12</f>
        <v>0</v>
      </c>
      <c r="U3" s="39">
        <f>様式第２号!B11</f>
        <v>0</v>
      </c>
      <c r="V3" s="45">
        <f>様式第２号!E11</f>
        <v>0</v>
      </c>
      <c r="W3" s="45">
        <f>様式第２号!B6</f>
        <v>0</v>
      </c>
      <c r="X3" s="45">
        <f>様式第２号!E6</f>
        <v>0</v>
      </c>
      <c r="Y3" s="45">
        <f>様式第１号!C20</f>
        <v>0</v>
      </c>
      <c r="Z3" s="68">
        <f>様式第３号!C11</f>
        <v>0</v>
      </c>
      <c r="AA3" s="68">
        <f>様式第３号!C12</f>
        <v>0</v>
      </c>
      <c r="AB3" s="42">
        <f>様式第4号!E42</f>
        <v>0</v>
      </c>
      <c r="AC3" s="43">
        <f>様式第4号!E44</f>
        <v>0</v>
      </c>
      <c r="AD3" s="43">
        <f>様式第4号!E45</f>
        <v>0</v>
      </c>
      <c r="AE3" s="38">
        <f>様式第３号!E8</f>
        <v>0</v>
      </c>
      <c r="AF3" s="38" t="str">
        <f>IF(様式第３号!K8="","",様式第３号!K8)</f>
        <v/>
      </c>
      <c r="AG3" s="38" t="str">
        <f>IF(様式第３号!Q8="","",様式第３号!Q8)</f>
        <v/>
      </c>
      <c r="AH3" s="38" t="str">
        <f>IF(様式第２号!C16="","",様式第２号!C16)</f>
        <v/>
      </c>
      <c r="AI3" s="38" t="str">
        <f>IF(様式第２号!C17="","",様式第２号!C17)</f>
        <v/>
      </c>
      <c r="AJ3" s="38">
        <f>様式第３号!$C9</f>
        <v>0</v>
      </c>
      <c r="AK3" s="44">
        <f>様式第4号!$B11</f>
        <v>0</v>
      </c>
      <c r="AL3" s="44">
        <f>様式第4号!$B16</f>
        <v>0</v>
      </c>
      <c r="AM3" s="44">
        <f>様式第4号!$B19</f>
        <v>0</v>
      </c>
      <c r="AN3" s="44">
        <f>様式第4号!$B22</f>
        <v>0</v>
      </c>
      <c r="AO3" s="44">
        <f>様式第4号!$B25</f>
        <v>0</v>
      </c>
      <c r="AP3" s="44">
        <f>様式第4号!$B28</f>
        <v>0</v>
      </c>
      <c r="AQ3" s="44">
        <f>様式第4号!$B31</f>
        <v>0</v>
      </c>
      <c r="AR3" s="44">
        <f>様式第4号!$B34</f>
        <v>0</v>
      </c>
      <c r="AS3" s="44">
        <f>様式第4号!$B37</f>
        <v>0</v>
      </c>
      <c r="AT3" s="44">
        <f>様式第4号!$B38</f>
        <v>0</v>
      </c>
      <c r="AU3" s="44">
        <f>様式第4号!$B39</f>
        <v>0</v>
      </c>
      <c r="AV3" s="91">
        <f>様式第２号!E8</f>
        <v>0</v>
      </c>
      <c r="AW3" s="39"/>
    </row>
    <row r="5" spans="1:50">
      <c r="AX5" s="40" t="s">
        <v>43</v>
      </c>
    </row>
    <row r="6" spans="1:50">
      <c r="AX6" s="40" t="s">
        <v>44</v>
      </c>
    </row>
    <row r="7" spans="1:50">
      <c r="AX7" s="40" t="s">
        <v>239</v>
      </c>
    </row>
    <row r="8" spans="1:50">
      <c r="AX8" s="40" t="s">
        <v>67</v>
      </c>
    </row>
    <row r="9" spans="1:50">
      <c r="AX9" s="40" t="s">
        <v>68</v>
      </c>
    </row>
    <row r="10" spans="1:50">
      <c r="AX10" s="40" t="s">
        <v>69</v>
      </c>
    </row>
    <row r="11" spans="1:50">
      <c r="AX11" s="40" t="s">
        <v>70</v>
      </c>
    </row>
    <row r="12" spans="1:50">
      <c r="AX12" s="40" t="s">
        <v>71</v>
      </c>
    </row>
    <row r="13" spans="1:50">
      <c r="AX13" s="40" t="s">
        <v>72</v>
      </c>
    </row>
    <row r="14" spans="1:50">
      <c r="AX14" s="40" t="s">
        <v>73</v>
      </c>
    </row>
    <row r="15" spans="1:50">
      <c r="AX15" s="40" t="s">
        <v>45</v>
      </c>
    </row>
    <row r="16" spans="1:50">
      <c r="AX16" s="40" t="s">
        <v>46</v>
      </c>
    </row>
    <row r="17" spans="50:50">
      <c r="AX17" s="40" t="s">
        <v>49</v>
      </c>
    </row>
    <row r="18" spans="50:50">
      <c r="AX18" s="40" t="s">
        <v>127</v>
      </c>
    </row>
    <row r="19" spans="50:50">
      <c r="AX19" s="40" t="s">
        <v>54</v>
      </c>
    </row>
    <row r="20" spans="50:50">
      <c r="AX20" s="40" t="s">
        <v>57</v>
      </c>
    </row>
    <row r="21" spans="50:50">
      <c r="AX21" s="40" t="s">
        <v>60</v>
      </c>
    </row>
    <row r="22" spans="50:50">
      <c r="AX22" s="40" t="s">
        <v>62</v>
      </c>
    </row>
    <row r="23" spans="50:50">
      <c r="AX23" s="40" t="s">
        <v>64</v>
      </c>
    </row>
    <row r="24" spans="50:50">
      <c r="AX24" s="40" t="s">
        <v>65</v>
      </c>
    </row>
    <row r="25" spans="50:50">
      <c r="AX25" s="40" t="s">
        <v>74</v>
      </c>
    </row>
    <row r="26" spans="50:50">
      <c r="AX26" s="40" t="s">
        <v>47</v>
      </c>
    </row>
    <row r="27" spans="50:50">
      <c r="AX27" s="40" t="s">
        <v>48</v>
      </c>
    </row>
    <row r="28" spans="50:50">
      <c r="AX28" s="40" t="s">
        <v>50</v>
      </c>
    </row>
    <row r="29" spans="50:50">
      <c r="AX29" s="40" t="s">
        <v>55</v>
      </c>
    </row>
    <row r="30" spans="50:50">
      <c r="AX30" s="40" t="s">
        <v>58</v>
      </c>
    </row>
    <row r="31" spans="50:50">
      <c r="AX31" s="40" t="s">
        <v>61</v>
      </c>
    </row>
    <row r="32" spans="50:50">
      <c r="AX32" s="40" t="s">
        <v>63</v>
      </c>
    </row>
    <row r="33" spans="50:50">
      <c r="AX33" s="40" t="s">
        <v>66</v>
      </c>
    </row>
    <row r="34" spans="50:50">
      <c r="AX34" s="40" t="s">
        <v>75</v>
      </c>
    </row>
    <row r="35" spans="50:50">
      <c r="AX35" s="40" t="s">
        <v>51</v>
      </c>
    </row>
    <row r="36" spans="50:50">
      <c r="AX36" s="40" t="s">
        <v>52</v>
      </c>
    </row>
    <row r="37" spans="50:50">
      <c r="AX37" s="40" t="s">
        <v>53</v>
      </c>
    </row>
    <row r="38" spans="50:50">
      <c r="AX38" s="40" t="s">
        <v>56</v>
      </c>
    </row>
    <row r="39" spans="50:50">
      <c r="AX39" s="40" t="s">
        <v>59</v>
      </c>
    </row>
  </sheetData>
  <mergeCells count="4">
    <mergeCell ref="Y1:AJ1"/>
    <mergeCell ref="AK1:AU1"/>
    <mergeCell ref="P1:X1"/>
    <mergeCell ref="C1:L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様式第１号</vt:lpstr>
      <vt:lpstr>様式第２号</vt:lpstr>
      <vt:lpstr>様式第３号</vt:lpstr>
      <vt:lpstr>様式第３号 (記載例)</vt:lpstr>
      <vt:lpstr>様式第4号</vt:lpstr>
      <vt:lpstr>様式第4号 (記載例)</vt:lpstr>
      <vt:lpstr>集計用（書込・削除しないでください）</vt:lpstr>
      <vt:lpstr>様式第１号!Print_Area</vt:lpstr>
      <vt:lpstr>様式第２号!Print_Area</vt:lpstr>
      <vt:lpstr>様式第３号!Print_Area</vt:lpstr>
      <vt:lpstr>'様式第３号 (記載例)'!Print_Area</vt:lpstr>
      <vt:lpstr>様式第4号!Print_Area</vt:lpstr>
      <vt:lpstr>'様式第4号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2023-02-17T00:14:48Z</cp:lastPrinted>
  <dcterms:created xsi:type="dcterms:W3CDTF">2016-09-12T06:06:39Z</dcterms:created>
  <dcterms:modified xsi:type="dcterms:W3CDTF">2024-03-12T04:59:36Z</dcterms:modified>
</cp:coreProperties>
</file>