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6.148\震災伝承班\001_復興推進第一班\02  震災の伝承・検証\03  震災伝承施設（南浜展示，伝承ロード）\01  復興祈念公園内展示\05 展示運営関係\★震災伝承印刷費補助金\01 募集\WEB掲載用\"/>
    </mc:Choice>
  </mc:AlternateContent>
  <bookViews>
    <workbookView xWindow="0" yWindow="0" windowWidth="20490" windowHeight="7530" activeTab="2"/>
  </bookViews>
  <sheets>
    <sheet name="事業計画書（様式第2号） " sheetId="7" r:id="rId1"/>
    <sheet name="事業計画書（様式第２号）※計算式なし " sheetId="9" r:id="rId2"/>
    <sheet name="事業計画書  (記入例)" sheetId="8" r:id="rId3"/>
  </sheets>
  <definedNames>
    <definedName name="_xlnm.Print_Area" localSheetId="2">'事業計画書  (記入例)'!$A$1:$AC$35</definedName>
    <definedName name="_xlnm.Print_Area" localSheetId="0">'事業計画書（様式第2号） '!$A$1:$AC$35</definedName>
    <definedName name="_xlnm.Print_Area" localSheetId="1">'事業計画書（様式第２号）※計算式なし '!$A$1:$AC$35</definedName>
  </definedNames>
  <calcPr calcId="162913"/>
</workbook>
</file>

<file path=xl/calcChain.xml><?xml version="1.0" encoding="utf-8"?>
<calcChain xmlns="http://schemas.openxmlformats.org/spreadsheetml/2006/main">
  <c r="M17" i="8" l="1"/>
  <c r="M18" i="9" l="1"/>
  <c r="M29" i="8"/>
  <c r="R11" i="8"/>
  <c r="AD11" i="8" s="1"/>
  <c r="R12" i="8" s="1"/>
  <c r="R11" i="7"/>
  <c r="M30" i="8" l="1"/>
  <c r="AD30" i="8" s="1"/>
  <c r="M31" i="8" s="1"/>
  <c r="M32" i="8" s="1"/>
  <c r="M15" i="8" s="1"/>
  <c r="M18" i="8" s="1"/>
  <c r="M29" i="7"/>
  <c r="M18" i="7"/>
  <c r="AD11" i="7"/>
  <c r="R12" i="7" s="1"/>
  <c r="M30" i="7" l="1"/>
  <c r="AD30" i="7" s="1"/>
  <c r="M31" i="7" l="1"/>
  <c r="M32" i="7" s="1"/>
</calcChain>
</file>

<file path=xl/sharedStrings.xml><?xml version="1.0" encoding="utf-8"?>
<sst xmlns="http://schemas.openxmlformats.org/spreadsheetml/2006/main" count="201" uniqueCount="67">
  <si>
    <t>１　申請者名</t>
    <rPh sb="2" eb="5">
      <t>シンセイシャ</t>
    </rPh>
    <rPh sb="5" eb="6">
      <t>ナ</t>
    </rPh>
    <phoneticPr fontId="3"/>
  </si>
  <si>
    <t>　</t>
    <phoneticPr fontId="3"/>
  </si>
  <si>
    <t>２　制作物名</t>
    <rPh sb="2" eb="5">
      <t>セイサクブツ</t>
    </rPh>
    <rPh sb="5" eb="6">
      <t>メイ</t>
    </rPh>
    <phoneticPr fontId="3"/>
  </si>
  <si>
    <t>区分</t>
    <rPh sb="0" eb="2">
      <t>クブン</t>
    </rPh>
    <phoneticPr fontId="3"/>
  </si>
  <si>
    <t>内訳</t>
    <rPh sb="0" eb="2">
      <t>ウチワケ</t>
    </rPh>
    <phoneticPr fontId="3"/>
  </si>
  <si>
    <t>予算額</t>
    <rPh sb="0" eb="3">
      <t>ヨサンガク</t>
    </rPh>
    <phoneticPr fontId="3"/>
  </si>
  <si>
    <t>自己負担額</t>
    <rPh sb="0" eb="2">
      <t>ジコ</t>
    </rPh>
    <rPh sb="2" eb="4">
      <t>フタン</t>
    </rPh>
    <rPh sb="4" eb="5">
      <t>ガク</t>
    </rPh>
    <phoneticPr fontId="10"/>
  </si>
  <si>
    <t>収入合計</t>
    <rPh sb="0" eb="2">
      <t>シュウニュウ</t>
    </rPh>
    <rPh sb="2" eb="4">
      <t>ゴウケイ</t>
    </rPh>
    <phoneticPr fontId="10"/>
  </si>
  <si>
    <t>（様式第２号）</t>
    <rPh sb="1" eb="4">
      <t>ヨウシキダイ</t>
    </rPh>
    <rPh sb="5" eb="6">
      <t>ゴウ</t>
    </rPh>
    <phoneticPr fontId="3"/>
  </si>
  <si>
    <t>５　配布計画</t>
    <rPh sb="2" eb="4">
      <t>ハイフ</t>
    </rPh>
    <rPh sb="4" eb="6">
      <t>ケイカク</t>
    </rPh>
    <phoneticPr fontId="3"/>
  </si>
  <si>
    <t>【収入】</t>
    <rPh sb="1" eb="3">
      <t>シュウニュウ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</si>
  <si>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</si>
  <si>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７　補助額</t>
    <rPh sb="2" eb="5">
      <t>ホジョガク</t>
    </rPh>
    <phoneticPr fontId="3"/>
  </si>
  <si>
    <t>その他諸経費</t>
    <rPh sb="2" eb="3">
      <t>タ</t>
    </rPh>
    <rPh sb="3" eb="6">
      <t>ショケイヒ</t>
    </rPh>
    <phoneticPr fontId="3"/>
  </si>
  <si>
    <t>=　②</t>
    <phoneticPr fontId="3"/>
  </si>
  <si>
    <t>６　収支予算
　 （見込み）</t>
    <rPh sb="10" eb="12">
      <t>ミコ</t>
    </rPh>
    <phoneticPr fontId="3"/>
  </si>
  <si>
    <t>支出合計</t>
    <rPh sb="0" eb="2">
      <t>シシュツ</t>
    </rPh>
    <rPh sb="2" eb="4">
      <t>ゴウケイ</t>
    </rPh>
    <phoneticPr fontId="3"/>
  </si>
  <si>
    <t>３　制作物
　　の内容</t>
    <rPh sb="9" eb="11">
      <t>ナイヨウ</t>
    </rPh>
    <phoneticPr fontId="3"/>
  </si>
  <si>
    <t>４　事業スケ
　　ジュール</t>
    <phoneticPr fontId="3"/>
  </si>
  <si>
    <t>区分</t>
    <phoneticPr fontId="3"/>
  </si>
  <si>
    <t>寄付金，協賛金
その他収入</t>
    <phoneticPr fontId="3"/>
  </si>
  <si>
    <t>震災伝承印刷費
支援補助金</t>
    <phoneticPr fontId="3"/>
  </si>
  <si>
    <r>
      <rPr>
        <sz val="12"/>
        <color theme="1"/>
        <rFont val="ＭＳ 明朝"/>
        <family val="1"/>
        <charset val="128"/>
      </rPr>
      <t>【支出】</t>
    </r>
    <r>
      <rPr>
        <sz val="10"/>
        <color theme="1"/>
        <rFont val="ＭＳ 明朝"/>
        <family val="1"/>
        <charset val="128"/>
      </rPr>
      <t>※見積書を添付してください。</t>
    </r>
    <rPh sb="1" eb="3">
      <t>シシュツ</t>
    </rPh>
    <rPh sb="5" eb="8">
      <t>ミツモリショ</t>
    </rPh>
    <rPh sb="9" eb="11">
      <t>テンプ</t>
    </rPh>
    <phoneticPr fontId="3"/>
  </si>
  <si>
    <t>委託費</t>
    <rPh sb="0" eb="3">
      <t>イタクヒ</t>
    </rPh>
    <phoneticPr fontId="3"/>
  </si>
  <si>
    <t>報償費</t>
    <rPh sb="0" eb="3">
      <t>ホウショウヒ</t>
    </rPh>
    <phoneticPr fontId="3"/>
  </si>
  <si>
    <t>交通費</t>
    <rPh sb="0" eb="3">
      <t>コウツウヒ</t>
    </rPh>
    <phoneticPr fontId="3"/>
  </si>
  <si>
    <t>使用料・賃借料</t>
    <rPh sb="0" eb="3">
      <t>シヨウリョウ</t>
    </rPh>
    <rPh sb="4" eb="7">
      <t>チンシャクリョウ</t>
    </rPh>
    <phoneticPr fontId="3"/>
  </si>
  <si>
    <t>消耗品費</t>
    <rPh sb="0" eb="3">
      <t>ショウモウヒン</t>
    </rPh>
    <rPh sb="3" eb="4">
      <t>ヒ</t>
    </rPh>
    <phoneticPr fontId="3"/>
  </si>
  <si>
    <t>運搬費</t>
    <rPh sb="0" eb="3">
      <t>ウンパンヒ</t>
    </rPh>
    <phoneticPr fontId="3"/>
  </si>
  <si>
    <t>④と一致</t>
    <rPh sb="2" eb="4">
      <t>イッチ</t>
    </rPh>
    <phoneticPr fontId="3"/>
  </si>
  <si>
    <t>【伝承館配布部数】÷【総制作部数】</t>
    <rPh sb="1" eb="4">
      <t>デンショウカン</t>
    </rPh>
    <rPh sb="4" eb="6">
      <t>ハイフ</t>
    </rPh>
    <rPh sb="6" eb="8">
      <t>ブスウ</t>
    </rPh>
    <rPh sb="11" eb="12">
      <t>ソウ</t>
    </rPh>
    <rPh sb="12" eb="14">
      <t>セイサク</t>
    </rPh>
    <rPh sb="14" eb="16">
      <t>ブスウ</t>
    </rPh>
    <phoneticPr fontId="3"/>
  </si>
  <si>
    <t>＝</t>
    <phoneticPr fontId="3"/>
  </si>
  <si>
    <t>制作総部数</t>
    <rPh sb="0" eb="2">
      <t>セイサク</t>
    </rPh>
    <rPh sb="2" eb="5">
      <t>ソウブスウ</t>
    </rPh>
    <phoneticPr fontId="3"/>
  </si>
  <si>
    <t>うち伝承館配布部数</t>
    <rPh sb="5" eb="7">
      <t>ハイフ</t>
    </rPh>
    <rPh sb="7" eb="9">
      <t>ブスウ</t>
    </rPh>
    <phoneticPr fontId="3"/>
  </si>
  <si>
    <t>部</t>
    <rPh sb="0" eb="1">
      <t>ブ</t>
    </rPh>
    <phoneticPr fontId="3"/>
  </si>
  <si>
    <t>％</t>
    <phoneticPr fontId="3"/>
  </si>
  <si>
    <t>伝承館への配布割合 ①</t>
    <rPh sb="0" eb="3">
      <t>デンショウカン</t>
    </rPh>
    <rPh sb="5" eb="7">
      <t>ハイフ</t>
    </rPh>
    <rPh sb="7" eb="9">
      <t>ワリアイ</t>
    </rPh>
    <phoneticPr fontId="3"/>
  </si>
  <si>
    <t>うち伝承館分（②×①％）</t>
    <phoneticPr fontId="3"/>
  </si>
  <si>
    <t>円</t>
  </si>
  <si>
    <t>円</t>
    <phoneticPr fontId="3"/>
  </si>
  <si>
    <t>④又は100,000円
のどちらか低い額</t>
    <rPh sb="1" eb="2">
      <t>マタ</t>
    </rPh>
    <rPh sb="10" eb="11">
      <t>エン</t>
    </rPh>
    <rPh sb="17" eb="18">
      <t>ヒク</t>
    </rPh>
    <rPh sb="19" eb="20">
      <t>ガク</t>
    </rPh>
    <phoneticPr fontId="3"/>
  </si>
  <si>
    <t>※上限</t>
    <phoneticPr fontId="3"/>
  </si>
  <si>
    <t>円</t>
    <rPh sb="0" eb="1">
      <t>エン</t>
    </rPh>
    <phoneticPr fontId="3"/>
  </si>
  <si>
    <t>③×１／２＝④</t>
    <phoneticPr fontId="3"/>
  </si>
  <si>
    <t>注3</t>
    <rPh sb="0" eb="1">
      <t>チュウ</t>
    </rPh>
    <phoneticPr fontId="3"/>
  </si>
  <si>
    <t>注1　収入合計と支出合計は一致させてください。</t>
    <phoneticPr fontId="3"/>
  </si>
  <si>
    <t>注2　見積書（写し）は内訳の全てを添付してください。</t>
    <rPh sb="3" eb="6">
      <t>ミツモリショ</t>
    </rPh>
    <phoneticPr fontId="3"/>
  </si>
  <si>
    <t>太字部分に該当する数字を入力すると自動計算します。</t>
    <phoneticPr fontId="3"/>
  </si>
  <si>
    <t>※小数点2位以下切り捨て</t>
    <rPh sb="1" eb="4">
      <t>ショウスウテン</t>
    </rPh>
    <rPh sb="5" eb="6">
      <t>イ</t>
    </rPh>
    <rPh sb="6" eb="8">
      <t>イカ</t>
    </rPh>
    <rPh sb="8" eb="9">
      <t>キ</t>
    </rPh>
    <rPh sb="10" eb="11">
      <t>ス</t>
    </rPh>
    <phoneticPr fontId="3"/>
  </si>
  <si>
    <t>=　③</t>
    <phoneticPr fontId="3"/>
  </si>
  <si>
    <t>※小数点以下切り捨て</t>
    <phoneticPr fontId="3"/>
  </si>
  <si>
    <t>=　④</t>
    <phoneticPr fontId="3"/>
  </si>
  <si>
    <t>※千円未満は切り捨て</t>
    <phoneticPr fontId="3"/>
  </si>
  <si>
    <t>震災伝承広報支援補助金
事業計画書</t>
    <rPh sb="12" eb="14">
      <t>ジギョウ</t>
    </rPh>
    <rPh sb="14" eb="17">
      <t>ケイカクショ</t>
    </rPh>
    <phoneticPr fontId="3"/>
  </si>
  <si>
    <t>原稿・デザイン制作</t>
    <rPh sb="0" eb="2">
      <t>ゲンコウ</t>
    </rPh>
    <rPh sb="7" eb="9">
      <t>セイサク</t>
    </rPh>
    <phoneticPr fontId="3"/>
  </si>
  <si>
    <t>印刷・製本</t>
    <rPh sb="0" eb="2">
      <t>インサツ</t>
    </rPh>
    <rPh sb="3" eb="5">
      <t>セイホン</t>
    </rPh>
    <phoneticPr fontId="3"/>
  </si>
  <si>
    <t>梱包資材</t>
    <rPh sb="0" eb="2">
      <t>コンポウ</t>
    </rPh>
    <rPh sb="2" eb="4">
      <t>シザイ</t>
    </rPh>
    <phoneticPr fontId="3"/>
  </si>
  <si>
    <t>○○運輸</t>
    <rPh sb="2" eb="4">
      <t>ウンユ</t>
    </rPh>
    <phoneticPr fontId="3"/>
  </si>
  <si>
    <t>カメラマン謝礼</t>
    <rPh sb="5" eb="7">
      <t>シャレイ</t>
    </rPh>
    <phoneticPr fontId="3"/>
  </si>
  <si>
    <t>打合せ交通費</t>
    <rPh sb="0" eb="2">
      <t>ウチアワ</t>
    </rPh>
    <rPh sb="3" eb="6">
      <t>コウツウヒ</t>
    </rPh>
    <phoneticPr fontId="3"/>
  </si>
  <si>
    <t>○○財団○○助成金</t>
    <rPh sb="2" eb="4">
      <t>ザイダン</t>
    </rPh>
    <rPh sb="6" eb="9">
      <t>ジョセイキン</t>
    </rPh>
    <phoneticPr fontId="3"/>
  </si>
  <si>
    <t>会議室使用料(○/○）打合せ</t>
    <rPh sb="0" eb="3">
      <t>カイギシツ</t>
    </rPh>
    <rPh sb="3" eb="6">
      <t>シヨウリョウ</t>
    </rPh>
    <rPh sb="11" eb="13">
      <t>ウチアワ</t>
    </rPh>
    <phoneticPr fontId="3"/>
  </si>
  <si>
    <t>７/○～○ 　事業内容確定
８/○～○ 　原稿作成
９/○頃     印刷
１０月上旬　配布開始</t>
    <rPh sb="7" eb="9">
      <t>ジギョウ</t>
    </rPh>
    <rPh sb="9" eb="11">
      <t>ナイヨウ</t>
    </rPh>
    <rPh sb="11" eb="13">
      <t>カクテイ</t>
    </rPh>
    <rPh sb="29" eb="30">
      <t>コロ</t>
    </rPh>
    <rPh sb="40" eb="41">
      <t>ガツ</t>
    </rPh>
    <rPh sb="41" eb="43">
      <t>ジョウジュン</t>
    </rPh>
    <rPh sb="44" eb="46">
      <t>ハイフ</t>
    </rPh>
    <rPh sb="46" eb="48">
      <t>カイシ</t>
    </rPh>
    <phoneticPr fontId="3"/>
  </si>
  <si>
    <t>○○○○の会</t>
    <rPh sb="5" eb="6">
      <t>カイ</t>
    </rPh>
    <phoneticPr fontId="3"/>
  </si>
  <si>
    <t>○○○○の会　語り部講話活動集</t>
    <rPh sb="5" eb="6">
      <t>カイ</t>
    </rPh>
    <rPh sb="7" eb="8">
      <t>カタ</t>
    </rPh>
    <rPh sb="9" eb="10">
      <t>ベ</t>
    </rPh>
    <rPh sb="10" eb="12">
      <t>コウワ</t>
    </rPh>
    <rPh sb="12" eb="14">
      <t>カツドウ</t>
    </rPh>
    <rPh sb="14" eb="15">
      <t>シュウ</t>
    </rPh>
    <phoneticPr fontId="3"/>
  </si>
  <si>
    <t>○年から○年にかけて，県内で実施した語り部講話を総括した冊子。</t>
    <rPh sb="1" eb="2">
      <t>ネン</t>
    </rPh>
    <rPh sb="5" eb="6">
      <t>ネン</t>
    </rPh>
    <rPh sb="11" eb="13">
      <t>ケンナイ</t>
    </rPh>
    <rPh sb="14" eb="16">
      <t>ジッシ</t>
    </rPh>
    <rPh sb="18" eb="19">
      <t>カタ</t>
    </rPh>
    <rPh sb="20" eb="21">
      <t>ベ</t>
    </rPh>
    <rPh sb="21" eb="23">
      <t>コウワ</t>
    </rPh>
    <rPh sb="24" eb="26">
      <t>ソウカツ</t>
    </rPh>
    <rPh sb="28" eb="30">
      <t>サッシ</t>
    </rPh>
    <phoneticPr fontId="3"/>
  </si>
  <si>
    <t>＜記入例＞</t>
    <rPh sb="1" eb="3">
      <t>キニュウ</t>
    </rPh>
    <rPh sb="3" eb="4">
      <t>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</si>
</sst>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2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0" fontId="2" fillId="0" borderId="0">
      <alignment vertical="top" wrapText="1"/>
    </xf>
    <xf numFmtId="0" fontId="2" fillId="0" borderId="0"/>
    <xf numFmtId="38" fontId="13" fillId="0" borderId="0" applyFon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38" fontId="5" fillId="0" borderId="11" xfId="4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3" xfId="4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right" vertical="center"/>
    </xf>
    <xf numFmtId="0" fontId="4" fillId="3" borderId="37" xfId="0" applyFont="1" applyFill="1" applyBorder="1" applyAlignment="1">
      <alignment horizontal="right" vertical="center"/>
    </xf>
    <xf numFmtId="0" fontId="4" fillId="3" borderId="38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right" vertical="center"/>
    </xf>
    <xf numFmtId="0" fontId="4" fillId="3" borderId="31" xfId="0" applyFont="1" applyFill="1" applyBorder="1" applyAlignment="1">
      <alignment horizontal="right" vertical="center"/>
    </xf>
    <xf numFmtId="0" fontId="4" fillId="3" borderId="42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38" fontId="5" fillId="3" borderId="36" xfId="4" applyFont="1" applyFill="1" applyBorder="1" applyAlignment="1">
      <alignment horizontal="right" vertical="center" wrapText="1"/>
    </xf>
    <xf numFmtId="38" fontId="5" fillId="3" borderId="37" xfId="4" applyFont="1" applyFill="1" applyBorder="1" applyAlignment="1">
      <alignment horizontal="right" vertical="center" wrapText="1"/>
    </xf>
    <xf numFmtId="38" fontId="5" fillId="3" borderId="38" xfId="4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38" fontId="5" fillId="3" borderId="39" xfId="4" applyFont="1" applyFill="1" applyBorder="1" applyAlignment="1">
      <alignment horizontal="right" vertical="center" wrapText="1"/>
    </xf>
    <xf numFmtId="38" fontId="5" fillId="3" borderId="18" xfId="4" applyFont="1" applyFill="1" applyBorder="1" applyAlignment="1">
      <alignment horizontal="right" vertical="center" wrapText="1"/>
    </xf>
    <xf numFmtId="38" fontId="5" fillId="3" borderId="40" xfId="4" applyFont="1" applyFill="1" applyBorder="1" applyAlignment="1">
      <alignment horizontal="right" vertical="center" wrapText="1"/>
    </xf>
    <xf numFmtId="0" fontId="11" fillId="0" borderId="2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38" fontId="8" fillId="3" borderId="43" xfId="4" applyFont="1" applyFill="1" applyBorder="1" applyAlignment="1">
      <alignment horizontal="right" vertical="center" wrapText="1"/>
    </xf>
    <xf numFmtId="38" fontId="8" fillId="3" borderId="20" xfId="4" applyFont="1" applyFill="1" applyBorder="1" applyAlignment="1">
      <alignment horizontal="right" vertical="center" wrapText="1"/>
    </xf>
    <xf numFmtId="38" fontId="8" fillId="3" borderId="44" xfId="4" applyFont="1" applyFill="1" applyBorder="1" applyAlignment="1">
      <alignment horizontal="right" vertical="center" wrapText="1"/>
    </xf>
    <xf numFmtId="49" fontId="8" fillId="2" borderId="20" xfId="0" applyNumberFormat="1" applyFont="1" applyFill="1" applyBorder="1" applyAlignment="1">
      <alignment horizontal="left" vertical="center" wrapText="1"/>
    </xf>
    <xf numFmtId="49" fontId="8" fillId="2" borderId="21" xfId="0" applyNumberFormat="1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38" fontId="8" fillId="2" borderId="47" xfId="0" applyNumberFormat="1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right" vertical="center" wrapText="1"/>
    </xf>
    <xf numFmtId="49" fontId="8" fillId="2" borderId="13" xfId="0" applyNumberFormat="1" applyFont="1" applyFill="1" applyBorder="1" applyAlignment="1">
      <alignment horizontal="left" vertical="center" wrapText="1"/>
    </xf>
    <xf numFmtId="49" fontId="8" fillId="2" borderId="27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38" fontId="8" fillId="3" borderId="36" xfId="4" applyFont="1" applyFill="1" applyBorder="1" applyAlignment="1">
      <alignment horizontal="right" vertical="center" wrapText="1"/>
    </xf>
    <xf numFmtId="38" fontId="8" fillId="3" borderId="37" xfId="4" applyFont="1" applyFill="1" applyBorder="1" applyAlignment="1">
      <alignment horizontal="right" vertical="center" wrapText="1"/>
    </xf>
    <xf numFmtId="38" fontId="8" fillId="3" borderId="38" xfId="4" applyFont="1" applyFill="1" applyBorder="1" applyAlignment="1">
      <alignment horizontal="righ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38" fontId="8" fillId="3" borderId="39" xfId="4" applyFont="1" applyFill="1" applyBorder="1" applyAlignment="1">
      <alignment horizontal="right" vertical="center" wrapText="1"/>
    </xf>
    <xf numFmtId="38" fontId="8" fillId="3" borderId="18" xfId="4" applyFont="1" applyFill="1" applyBorder="1" applyAlignment="1">
      <alignment horizontal="right" vertical="center" wrapText="1"/>
    </xf>
    <xf numFmtId="38" fontId="8" fillId="3" borderId="40" xfId="4" applyFont="1" applyFill="1" applyBorder="1" applyAlignment="1">
      <alignment horizontal="right" vertical="center" wrapText="1"/>
    </xf>
    <xf numFmtId="49" fontId="8" fillId="0" borderId="22" xfId="0" applyNumberFormat="1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38" fontId="5" fillId="3" borderId="43" xfId="4" applyFont="1" applyFill="1" applyBorder="1" applyAlignment="1">
      <alignment horizontal="right" vertical="center" wrapText="1"/>
    </xf>
    <xf numFmtId="38" fontId="5" fillId="3" borderId="20" xfId="4" applyFont="1" applyFill="1" applyBorder="1" applyAlignment="1">
      <alignment horizontal="right" vertical="center" wrapText="1"/>
    </xf>
    <xf numFmtId="38" fontId="5" fillId="3" borderId="44" xfId="4" applyFont="1" applyFill="1" applyBorder="1" applyAlignment="1">
      <alignment horizontal="right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38" fontId="5" fillId="0" borderId="46" xfId="4" applyFont="1" applyFill="1" applyBorder="1" applyAlignment="1">
      <alignment horizontal="right" vertical="center" wrapText="1"/>
    </xf>
    <xf numFmtId="38" fontId="5" fillId="0" borderId="9" xfId="4" applyFont="1" applyFill="1" applyBorder="1" applyAlignment="1">
      <alignment horizontal="right" vertical="center" wrapText="1"/>
    </xf>
    <xf numFmtId="49" fontId="12" fillId="0" borderId="13" xfId="0" applyNumberFormat="1" applyFont="1" applyFill="1" applyBorder="1" applyAlignment="1">
      <alignment horizontal="left" vertical="center" wrapText="1"/>
    </xf>
    <xf numFmtId="49" fontId="12" fillId="0" borderId="27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9" fontId="12" fillId="0" borderId="8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9" xfId="4" applyFont="1" applyFill="1" applyBorder="1" applyAlignment="1">
      <alignment horizontal="right" vertical="center"/>
    </xf>
    <xf numFmtId="38" fontId="4" fillId="0" borderId="10" xfId="4" applyFont="1" applyFill="1" applyBorder="1" applyAlignment="1">
      <alignment horizontal="right" vertical="center"/>
    </xf>
    <xf numFmtId="38" fontId="7" fillId="0" borderId="10" xfId="4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8" fontId="4" fillId="0" borderId="45" xfId="4" applyFont="1" applyFill="1" applyBorder="1" applyAlignment="1">
      <alignment horizontal="right" vertical="center" wrapText="1"/>
    </xf>
    <xf numFmtId="38" fontId="4" fillId="0" borderId="2" xfId="4" applyFont="1" applyFill="1" applyBorder="1" applyAlignment="1">
      <alignment horizontal="right" vertical="center" wrapText="1"/>
    </xf>
    <xf numFmtId="38" fontId="4" fillId="0" borderId="1" xfId="4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38" fontId="5" fillId="2" borderId="43" xfId="4" applyFont="1" applyFill="1" applyBorder="1" applyAlignment="1">
      <alignment horizontal="right" vertical="center" wrapText="1"/>
    </xf>
    <xf numFmtId="38" fontId="5" fillId="2" borderId="20" xfId="4" applyFont="1" applyFill="1" applyBorder="1" applyAlignment="1">
      <alignment horizontal="right" vertical="center" wrapText="1"/>
    </xf>
    <xf numFmtId="38" fontId="5" fillId="2" borderId="44" xfId="4" applyFont="1" applyFill="1" applyBorder="1" applyAlignment="1">
      <alignment horizontal="right" vertical="center" wrapText="1"/>
    </xf>
    <xf numFmtId="38" fontId="5" fillId="2" borderId="39" xfId="4" applyFont="1" applyFill="1" applyBorder="1" applyAlignment="1">
      <alignment horizontal="right" vertical="center" wrapText="1"/>
    </xf>
    <xf numFmtId="38" fontId="5" fillId="2" borderId="18" xfId="4" applyFont="1" applyFill="1" applyBorder="1" applyAlignment="1">
      <alignment horizontal="right" vertical="center" wrapText="1"/>
    </xf>
    <xf numFmtId="38" fontId="5" fillId="2" borderId="40" xfId="4" applyFont="1" applyFill="1" applyBorder="1" applyAlignment="1">
      <alignment horizontal="right" vertical="center" wrapText="1"/>
    </xf>
    <xf numFmtId="38" fontId="8" fillId="2" borderId="39" xfId="4" applyFont="1" applyFill="1" applyBorder="1" applyAlignment="1">
      <alignment horizontal="right" vertical="center" wrapText="1"/>
    </xf>
    <xf numFmtId="38" fontId="8" fillId="2" borderId="18" xfId="4" applyFont="1" applyFill="1" applyBorder="1" applyAlignment="1">
      <alignment horizontal="right" vertical="center" wrapText="1"/>
    </xf>
    <xf numFmtId="38" fontId="8" fillId="2" borderId="40" xfId="4" applyFont="1" applyFill="1" applyBorder="1" applyAlignment="1">
      <alignment horizontal="right" vertical="center" wrapText="1"/>
    </xf>
    <xf numFmtId="38" fontId="8" fillId="2" borderId="36" xfId="4" applyFont="1" applyFill="1" applyBorder="1" applyAlignment="1">
      <alignment horizontal="right" vertical="center" wrapText="1"/>
    </xf>
    <xf numFmtId="38" fontId="8" fillId="2" borderId="37" xfId="4" applyFont="1" applyFill="1" applyBorder="1" applyAlignment="1">
      <alignment horizontal="right" vertical="center" wrapText="1"/>
    </xf>
    <xf numFmtId="38" fontId="8" fillId="2" borderId="38" xfId="4" applyFont="1" applyFill="1" applyBorder="1" applyAlignment="1">
      <alignment horizontal="right" vertical="center" wrapText="1"/>
    </xf>
    <xf numFmtId="38" fontId="5" fillId="2" borderId="36" xfId="4" applyFont="1" applyFill="1" applyBorder="1" applyAlignment="1">
      <alignment horizontal="right" vertical="center" wrapText="1"/>
    </xf>
    <xf numFmtId="38" fontId="5" fillId="2" borderId="37" xfId="4" applyFont="1" applyFill="1" applyBorder="1" applyAlignment="1">
      <alignment horizontal="right" vertical="center" wrapText="1"/>
    </xf>
    <xf numFmtId="38" fontId="5" fillId="2" borderId="38" xfId="4" applyFont="1" applyFill="1" applyBorder="1" applyAlignment="1">
      <alignment horizontal="right" vertical="center" wrapText="1"/>
    </xf>
    <xf numFmtId="38" fontId="8" fillId="2" borderId="43" xfId="4" applyFont="1" applyFill="1" applyBorder="1" applyAlignment="1">
      <alignment horizontal="right" vertical="center" wrapText="1"/>
    </xf>
    <xf numFmtId="38" fontId="8" fillId="2" borderId="20" xfId="4" applyFont="1" applyFill="1" applyBorder="1" applyAlignment="1">
      <alignment horizontal="right" vertical="center" wrapText="1"/>
    </xf>
    <xf numFmtId="38" fontId="8" fillId="2" borderId="44" xfId="4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right" vertical="center"/>
    </xf>
    <xf numFmtId="0" fontId="4" fillId="2" borderId="37" xfId="0" applyFont="1" applyFill="1" applyBorder="1" applyAlignment="1">
      <alignment horizontal="right" vertical="center"/>
    </xf>
    <xf numFmtId="0" fontId="4" fillId="2" borderId="38" xfId="0" applyFont="1" applyFill="1" applyBorder="1" applyAlignment="1">
      <alignment horizontal="right" vertical="center"/>
    </xf>
    <xf numFmtId="0" fontId="4" fillId="2" borderId="41" xfId="0" applyFont="1" applyFill="1" applyBorder="1" applyAlignment="1">
      <alignment horizontal="right" vertical="center"/>
    </xf>
    <xf numFmtId="0" fontId="4" fillId="2" borderId="31" xfId="0" applyFont="1" applyFill="1" applyBorder="1" applyAlignment="1">
      <alignment horizontal="right" vertical="center"/>
    </xf>
    <xf numFmtId="0" fontId="4" fillId="2" borderId="42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8" fillId="0" borderId="39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38" fontId="7" fillId="3" borderId="43" xfId="4" applyFont="1" applyFill="1" applyBorder="1" applyAlignment="1">
      <alignment horizontal="right" vertical="center" wrapText="1"/>
    </xf>
    <xf numFmtId="38" fontId="7" fillId="3" borderId="20" xfId="4" applyFont="1" applyFill="1" applyBorder="1" applyAlignment="1">
      <alignment horizontal="right" vertical="center" wrapText="1"/>
    </xf>
    <xf numFmtId="38" fontId="7" fillId="3" borderId="44" xfId="4" applyFont="1" applyFill="1" applyBorder="1" applyAlignment="1">
      <alignment horizontal="right" vertical="center" wrapText="1"/>
    </xf>
    <xf numFmtId="38" fontId="7" fillId="3" borderId="36" xfId="4" applyFont="1" applyFill="1" applyBorder="1" applyAlignment="1">
      <alignment horizontal="right" vertical="center" wrapText="1"/>
    </xf>
    <xf numFmtId="38" fontId="7" fillId="3" borderId="37" xfId="4" applyFont="1" applyFill="1" applyBorder="1" applyAlignment="1">
      <alignment horizontal="right" vertical="center" wrapText="1"/>
    </xf>
    <xf numFmtId="38" fontId="7" fillId="3" borderId="38" xfId="4" applyFont="1" applyFill="1" applyBorder="1" applyAlignment="1">
      <alignment horizontal="right" vertical="center" wrapText="1"/>
    </xf>
    <xf numFmtId="38" fontId="7" fillId="3" borderId="39" xfId="4" applyFont="1" applyFill="1" applyBorder="1" applyAlignment="1">
      <alignment horizontal="right" vertical="center" wrapText="1"/>
    </xf>
    <xf numFmtId="38" fontId="7" fillId="3" borderId="18" xfId="4" applyFont="1" applyFill="1" applyBorder="1" applyAlignment="1">
      <alignment horizontal="right" vertical="center" wrapText="1"/>
    </xf>
    <xf numFmtId="38" fontId="7" fillId="3" borderId="40" xfId="4" applyFont="1" applyFill="1" applyBorder="1" applyAlignment="1">
      <alignment horizontal="righ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 wrapText="1"/>
    </xf>
    <xf numFmtId="38" fontId="5" fillId="2" borderId="34" xfId="4" applyFont="1" applyFill="1" applyBorder="1" applyAlignment="1">
      <alignment horizontal="right" vertical="center" wrapText="1"/>
    </xf>
    <xf numFmtId="38" fontId="5" fillId="2" borderId="35" xfId="4" applyFont="1" applyFill="1" applyBorder="1" applyAlignment="1">
      <alignment horizontal="right" vertical="center" wrapText="1"/>
    </xf>
    <xf numFmtId="38" fontId="5" fillId="3" borderId="53" xfId="4" applyFont="1" applyFill="1" applyBorder="1" applyAlignment="1">
      <alignment horizontal="right" vertical="center" wrapText="1"/>
    </xf>
    <xf numFmtId="38" fontId="5" fillId="3" borderId="54" xfId="4" applyFont="1" applyFill="1" applyBorder="1" applyAlignment="1">
      <alignment horizontal="right" vertical="center" wrapText="1"/>
    </xf>
    <xf numFmtId="38" fontId="5" fillId="3" borderId="55" xfId="4" applyFont="1" applyFill="1" applyBorder="1" applyAlignment="1">
      <alignment horizontal="right" vertical="center" wrapText="1"/>
    </xf>
    <xf numFmtId="0" fontId="11" fillId="0" borderId="49" xfId="0" applyFont="1" applyFill="1" applyBorder="1" applyAlignment="1">
      <alignment horizontal="center" vertical="center"/>
    </xf>
    <xf numFmtId="38" fontId="8" fillId="2" borderId="50" xfId="4" applyFont="1" applyFill="1" applyBorder="1" applyAlignment="1">
      <alignment horizontal="right" vertical="center" wrapText="1"/>
    </xf>
    <xf numFmtId="38" fontId="8" fillId="2" borderId="51" xfId="4" applyFont="1" applyFill="1" applyBorder="1" applyAlignment="1">
      <alignment horizontal="right" vertical="center" wrapText="1"/>
    </xf>
    <xf numFmtId="38" fontId="8" fillId="2" borderId="52" xfId="4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</cellXfs>
  <cellStyles count="5">
    <cellStyle name="桁区切り" xfId="4" builtinId="6"/>
    <cellStyle name="桁区切り 2" xfId="1"/>
    <cellStyle name="標準" xfId="0" builtinId="0"/>
    <cellStyle name="標準 2" xfId="2"/>
    <cellStyle name="標準 4" xfId="3"/>
  </cellStyles>
  <dxfs count="0"/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E35"/>
  <sheetViews>
    <sheetView showGridLines="0" view="pageBreakPreview" zoomScale="89" zoomScaleNormal="89" zoomScaleSheetLayoutView="89" workbookViewId="0">
      <selection activeCell="G3" sqref="G3:AB8"/>
    </sheetView>
  </sheetViews>
  <sheetFormatPr defaultColWidth="3.625" defaultRowHeight="30" customHeight="1" x14ac:dyDescent="0.15"/>
  <cols>
    <col min="1" max="1" width="1.875" style="2" customWidth="1"/>
    <col min="2" max="6" width="2.625" style="4" customWidth="1"/>
    <col min="7" max="7" width="3.625" style="1" customWidth="1"/>
    <col min="8" max="11" width="3.625" style="1"/>
    <col min="12" max="12" width="7" style="1" customWidth="1"/>
    <col min="13" max="17" width="3.625" style="1"/>
    <col min="18" max="19" width="3.625" style="1" customWidth="1"/>
    <col min="20" max="20" width="3.625" style="1"/>
    <col min="21" max="21" width="4" style="1" bestFit="1" customWidth="1"/>
    <col min="22" max="27" width="3.625" style="2"/>
    <col min="28" max="28" width="3.625" style="2" customWidth="1"/>
    <col min="29" max="29" width="2.25" style="2" customWidth="1"/>
    <col min="30" max="30" width="5.625" style="2" bestFit="1" customWidth="1"/>
    <col min="31" max="16384" width="3.625" style="2"/>
  </cols>
  <sheetData>
    <row r="1" spans="1:30" ht="18" customHeight="1" x14ac:dyDescent="0.15">
      <c r="A1" s="3" t="s">
        <v>8</v>
      </c>
      <c r="B1" s="3"/>
    </row>
    <row r="2" spans="1:30" ht="42" customHeight="1" x14ac:dyDescent="0.15">
      <c r="B2" s="84" t="s">
        <v>53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1:30" ht="30" customHeight="1" x14ac:dyDescent="0.15">
      <c r="B3" s="86" t="s">
        <v>0</v>
      </c>
      <c r="C3" s="87"/>
      <c r="D3" s="87"/>
      <c r="E3" s="87"/>
      <c r="F3" s="87"/>
      <c r="G3" s="88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90"/>
      <c r="AC3" s="5"/>
    </row>
    <row r="4" spans="1:30" ht="30" customHeight="1" x14ac:dyDescent="0.15">
      <c r="B4" s="86" t="s">
        <v>2</v>
      </c>
      <c r="C4" s="87"/>
      <c r="D4" s="87"/>
      <c r="E4" s="87"/>
      <c r="F4" s="87"/>
      <c r="G4" s="88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90"/>
    </row>
    <row r="5" spans="1:30" ht="20.100000000000001" customHeight="1" x14ac:dyDescent="0.15">
      <c r="B5" s="33" t="s">
        <v>17</v>
      </c>
      <c r="C5" s="34"/>
      <c r="D5" s="34"/>
      <c r="E5" s="34"/>
      <c r="F5" s="34"/>
      <c r="G5" s="39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1"/>
    </row>
    <row r="6" spans="1:30" ht="20.100000000000001" customHeight="1" x14ac:dyDescent="0.15">
      <c r="B6" s="35"/>
      <c r="C6" s="36"/>
      <c r="D6" s="36"/>
      <c r="E6" s="36"/>
      <c r="F6" s="36"/>
      <c r="G6" s="42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4"/>
    </row>
    <row r="7" spans="1:30" ht="20.100000000000001" customHeight="1" x14ac:dyDescent="0.15">
      <c r="B7" s="37"/>
      <c r="C7" s="38"/>
      <c r="D7" s="38"/>
      <c r="E7" s="38"/>
      <c r="F7" s="38"/>
      <c r="G7" s="45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7"/>
    </row>
    <row r="8" spans="1:30" s="6" customFormat="1" ht="87.75" customHeight="1" thickBot="1" x14ac:dyDescent="0.2">
      <c r="B8" s="52" t="s">
        <v>18</v>
      </c>
      <c r="C8" s="53"/>
      <c r="D8" s="53"/>
      <c r="E8" s="53"/>
      <c r="F8" s="53"/>
      <c r="G8" s="54"/>
      <c r="H8" s="55"/>
      <c r="I8" s="55"/>
      <c r="J8" s="55"/>
      <c r="K8" s="55"/>
      <c r="L8" s="55"/>
      <c r="M8" s="55"/>
      <c r="N8" s="55"/>
      <c r="O8" s="55"/>
      <c r="P8" s="55"/>
      <c r="Q8" s="55"/>
      <c r="R8" s="56"/>
      <c r="S8" s="56"/>
      <c r="T8" s="56"/>
      <c r="U8" s="55"/>
      <c r="V8" s="55"/>
      <c r="W8" s="55"/>
      <c r="X8" s="55"/>
      <c r="Y8" s="55"/>
      <c r="Z8" s="55"/>
      <c r="AA8" s="55"/>
      <c r="AB8" s="57"/>
    </row>
    <row r="9" spans="1:30" s="6" customFormat="1" ht="20.100000000000001" customHeight="1" x14ac:dyDescent="0.15">
      <c r="B9" s="58" t="s">
        <v>9</v>
      </c>
      <c r="C9" s="59"/>
      <c r="D9" s="59"/>
      <c r="E9" s="59"/>
      <c r="F9" s="60"/>
      <c r="G9" s="67" t="s">
        <v>32</v>
      </c>
      <c r="H9" s="68"/>
      <c r="I9" s="68"/>
      <c r="J9" s="68"/>
      <c r="K9" s="68"/>
      <c r="L9" s="68"/>
      <c r="M9" s="68"/>
      <c r="N9" s="68"/>
      <c r="O9" s="68"/>
      <c r="P9" s="16"/>
      <c r="Q9" s="16" t="s">
        <v>31</v>
      </c>
      <c r="R9" s="69">
        <v>0</v>
      </c>
      <c r="S9" s="70"/>
      <c r="T9" s="71"/>
      <c r="U9" s="16" t="s">
        <v>34</v>
      </c>
      <c r="V9" s="16"/>
      <c r="W9" s="16"/>
      <c r="X9" s="16"/>
      <c r="Y9" s="16"/>
      <c r="Z9" s="16"/>
      <c r="AA9" s="16"/>
      <c r="AB9" s="17"/>
    </row>
    <row r="10" spans="1:30" s="6" customFormat="1" ht="20.100000000000001" customHeight="1" thickBot="1" x14ac:dyDescent="0.2">
      <c r="B10" s="61"/>
      <c r="C10" s="62"/>
      <c r="D10" s="62"/>
      <c r="E10" s="62"/>
      <c r="F10" s="63"/>
      <c r="G10" s="72" t="s">
        <v>33</v>
      </c>
      <c r="H10" s="73"/>
      <c r="I10" s="73"/>
      <c r="J10" s="73"/>
      <c r="K10" s="73"/>
      <c r="L10" s="73"/>
      <c r="M10" s="73"/>
      <c r="N10" s="73"/>
      <c r="O10" s="73"/>
      <c r="P10" s="18"/>
      <c r="Q10" s="18" t="s">
        <v>31</v>
      </c>
      <c r="R10" s="74">
        <v>0</v>
      </c>
      <c r="S10" s="75"/>
      <c r="T10" s="76"/>
      <c r="U10" s="18" t="s">
        <v>34</v>
      </c>
      <c r="V10" s="18"/>
      <c r="W10" s="18"/>
      <c r="X10" s="18"/>
      <c r="Y10" s="18"/>
      <c r="Z10" s="18"/>
      <c r="AA10" s="18"/>
      <c r="AB10" s="19"/>
    </row>
    <row r="11" spans="1:30" s="6" customFormat="1" ht="20.100000000000001" customHeight="1" x14ac:dyDescent="0.15">
      <c r="B11" s="61"/>
      <c r="C11" s="62"/>
      <c r="D11" s="62"/>
      <c r="E11" s="62"/>
      <c r="F11" s="63"/>
      <c r="G11" s="22" t="s">
        <v>30</v>
      </c>
      <c r="H11" s="18"/>
      <c r="I11" s="18"/>
      <c r="J11" s="18"/>
      <c r="K11" s="18"/>
      <c r="L11" s="18"/>
      <c r="M11" s="18"/>
      <c r="N11" s="18"/>
      <c r="O11" s="18"/>
      <c r="P11" s="18"/>
      <c r="Q11" s="18" t="s">
        <v>31</v>
      </c>
      <c r="R11" s="77" t="e">
        <f>R10/R9</f>
        <v>#DIV/0!</v>
      </c>
      <c r="S11" s="77"/>
      <c r="T11" s="77"/>
      <c r="U11" s="24"/>
      <c r="V11" s="23"/>
      <c r="W11" s="18"/>
      <c r="X11" s="18"/>
      <c r="Y11" s="18"/>
      <c r="Z11" s="18"/>
      <c r="AA11" s="18"/>
      <c r="AB11" s="19"/>
      <c r="AD11" s="6" t="e">
        <f>R11*100</f>
        <v>#DIV/0!</v>
      </c>
    </row>
    <row r="12" spans="1:30" s="6" customFormat="1" ht="20.100000000000001" customHeight="1" x14ac:dyDescent="0.15">
      <c r="B12" s="64"/>
      <c r="C12" s="65"/>
      <c r="D12" s="65"/>
      <c r="E12" s="65"/>
      <c r="F12" s="66"/>
      <c r="G12" s="78" t="s">
        <v>36</v>
      </c>
      <c r="H12" s="79"/>
      <c r="I12" s="79"/>
      <c r="J12" s="79"/>
      <c r="K12" s="79"/>
      <c r="L12" s="79"/>
      <c r="M12" s="79"/>
      <c r="N12" s="79"/>
      <c r="O12" s="79"/>
      <c r="P12" s="20"/>
      <c r="Q12" s="20" t="s">
        <v>31</v>
      </c>
      <c r="R12" s="80" t="e">
        <f>ROUND(AD11,1)</f>
        <v>#DIV/0!</v>
      </c>
      <c r="S12" s="80"/>
      <c r="T12" s="80"/>
      <c r="U12" s="20" t="s">
        <v>35</v>
      </c>
      <c r="V12" s="23" t="s">
        <v>48</v>
      </c>
      <c r="W12" s="20"/>
      <c r="X12" s="20"/>
      <c r="Y12" s="20"/>
      <c r="Z12" s="20"/>
      <c r="AA12" s="20"/>
      <c r="AB12" s="21"/>
    </row>
    <row r="13" spans="1:30" s="6" customFormat="1" ht="22.5" customHeight="1" x14ac:dyDescent="0.15">
      <c r="B13" s="58" t="s">
        <v>15</v>
      </c>
      <c r="C13" s="59"/>
      <c r="D13" s="59"/>
      <c r="E13" s="59"/>
      <c r="F13" s="60"/>
      <c r="G13" s="81" t="s">
        <v>10</v>
      </c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3"/>
      <c r="AC13" s="7"/>
    </row>
    <row r="14" spans="1:30" s="6" customFormat="1" ht="15.75" customHeight="1" thickBot="1" x14ac:dyDescent="0.2">
      <c r="B14" s="61"/>
      <c r="C14" s="62"/>
      <c r="D14" s="62"/>
      <c r="E14" s="62"/>
      <c r="F14" s="63"/>
      <c r="G14" s="11"/>
      <c r="H14" s="91" t="s">
        <v>19</v>
      </c>
      <c r="I14" s="92"/>
      <c r="J14" s="92"/>
      <c r="K14" s="92"/>
      <c r="L14" s="93"/>
      <c r="M14" s="94" t="s">
        <v>5</v>
      </c>
      <c r="N14" s="95"/>
      <c r="O14" s="95"/>
      <c r="P14" s="95"/>
      <c r="Q14" s="95"/>
      <c r="R14" s="95"/>
      <c r="S14" s="96"/>
      <c r="T14" s="91" t="s">
        <v>4</v>
      </c>
      <c r="U14" s="92"/>
      <c r="V14" s="92"/>
      <c r="W14" s="92"/>
      <c r="X14" s="92"/>
      <c r="Y14" s="92"/>
      <c r="Z14" s="92"/>
      <c r="AA14" s="92"/>
      <c r="AB14" s="97"/>
      <c r="AC14" s="7"/>
    </row>
    <row r="15" spans="1:30" s="6" customFormat="1" ht="30" customHeight="1" x14ac:dyDescent="0.15">
      <c r="B15" s="61"/>
      <c r="C15" s="62"/>
      <c r="D15" s="62"/>
      <c r="E15" s="62"/>
      <c r="F15" s="63"/>
      <c r="G15" s="12"/>
      <c r="H15" s="98" t="s">
        <v>21</v>
      </c>
      <c r="I15" s="99"/>
      <c r="J15" s="99"/>
      <c r="K15" s="99"/>
      <c r="L15" s="99"/>
      <c r="M15" s="100" t="s">
        <v>1</v>
      </c>
      <c r="N15" s="101"/>
      <c r="O15" s="101"/>
      <c r="P15" s="101"/>
      <c r="Q15" s="101"/>
      <c r="R15" s="101"/>
      <c r="S15" s="102"/>
      <c r="T15" s="103" t="s">
        <v>29</v>
      </c>
      <c r="U15" s="103"/>
      <c r="V15" s="103"/>
      <c r="W15" s="103"/>
      <c r="X15" s="103"/>
      <c r="Y15" s="103"/>
      <c r="Z15" s="103"/>
      <c r="AA15" s="103"/>
      <c r="AB15" s="104"/>
      <c r="AC15" s="7"/>
    </row>
    <row r="16" spans="1:30" s="6" customFormat="1" ht="30" customHeight="1" x14ac:dyDescent="0.15">
      <c r="B16" s="61"/>
      <c r="C16" s="62"/>
      <c r="D16" s="62"/>
      <c r="E16" s="62"/>
      <c r="F16" s="63"/>
      <c r="G16" s="11"/>
      <c r="H16" s="91" t="s">
        <v>20</v>
      </c>
      <c r="I16" s="92"/>
      <c r="J16" s="92"/>
      <c r="K16" s="92"/>
      <c r="L16" s="92"/>
      <c r="M16" s="105"/>
      <c r="N16" s="106"/>
      <c r="O16" s="106"/>
      <c r="P16" s="106"/>
      <c r="Q16" s="106"/>
      <c r="R16" s="106"/>
      <c r="S16" s="107"/>
      <c r="T16" s="10"/>
      <c r="U16" s="10"/>
      <c r="V16" s="10"/>
      <c r="W16" s="10"/>
      <c r="X16" s="10"/>
      <c r="Y16" s="10"/>
      <c r="Z16" s="10"/>
      <c r="AA16" s="10"/>
      <c r="AB16" s="8"/>
      <c r="AC16" s="7"/>
    </row>
    <row r="17" spans="2:31" s="6" customFormat="1" ht="30" customHeight="1" thickBot="1" x14ac:dyDescent="0.2">
      <c r="B17" s="61"/>
      <c r="C17" s="62"/>
      <c r="D17" s="62"/>
      <c r="E17" s="62"/>
      <c r="F17" s="63"/>
      <c r="G17" s="13"/>
      <c r="H17" s="108" t="s">
        <v>6</v>
      </c>
      <c r="I17" s="109"/>
      <c r="J17" s="109"/>
      <c r="K17" s="109"/>
      <c r="L17" s="109"/>
      <c r="M17" s="110"/>
      <c r="N17" s="111"/>
      <c r="O17" s="111"/>
      <c r="P17" s="111"/>
      <c r="Q17" s="111"/>
      <c r="R17" s="111"/>
      <c r="S17" s="112"/>
      <c r="T17" s="113"/>
      <c r="U17" s="113"/>
      <c r="V17" s="113"/>
      <c r="W17" s="113"/>
      <c r="X17" s="113"/>
      <c r="Y17" s="113"/>
      <c r="Z17" s="113"/>
      <c r="AA17" s="113"/>
      <c r="AB17" s="114"/>
      <c r="AC17" s="7"/>
    </row>
    <row r="18" spans="2:31" s="6" customFormat="1" ht="30" customHeight="1" thickTop="1" x14ac:dyDescent="0.15">
      <c r="B18" s="61"/>
      <c r="C18" s="62"/>
      <c r="D18" s="62"/>
      <c r="E18" s="62"/>
      <c r="F18" s="63"/>
      <c r="G18" s="115" t="s">
        <v>7</v>
      </c>
      <c r="H18" s="116"/>
      <c r="I18" s="116"/>
      <c r="J18" s="116"/>
      <c r="K18" s="116"/>
      <c r="L18" s="117"/>
      <c r="M18" s="118">
        <f>SUM(M15:S17)</f>
        <v>0</v>
      </c>
      <c r="N18" s="119"/>
      <c r="O18" s="119"/>
      <c r="P18" s="119"/>
      <c r="Q18" s="119"/>
      <c r="R18" s="119"/>
      <c r="S18" s="32" t="s">
        <v>42</v>
      </c>
      <c r="T18" s="120"/>
      <c r="U18" s="120"/>
      <c r="V18" s="120"/>
      <c r="W18" s="120"/>
      <c r="X18" s="120"/>
      <c r="Y18" s="120"/>
      <c r="Z18" s="120"/>
      <c r="AA18" s="120"/>
      <c r="AB18" s="121"/>
      <c r="AC18" s="7"/>
    </row>
    <row r="19" spans="2:31" s="6" customFormat="1" ht="22.5" customHeight="1" x14ac:dyDescent="0.15">
      <c r="B19" s="61"/>
      <c r="C19" s="62"/>
      <c r="D19" s="62"/>
      <c r="E19" s="62"/>
      <c r="F19" s="63"/>
      <c r="G19" s="122" t="s">
        <v>22</v>
      </c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4"/>
      <c r="AC19" s="7"/>
    </row>
    <row r="20" spans="2:31" s="6" customFormat="1" ht="20.100000000000001" customHeight="1" thickBot="1" x14ac:dyDescent="0.2">
      <c r="B20" s="61"/>
      <c r="C20" s="62"/>
      <c r="D20" s="62"/>
      <c r="E20" s="62"/>
      <c r="F20" s="63"/>
      <c r="G20" s="14"/>
      <c r="H20" s="91" t="s">
        <v>3</v>
      </c>
      <c r="I20" s="92"/>
      <c r="J20" s="92"/>
      <c r="K20" s="92"/>
      <c r="L20" s="93"/>
      <c r="M20" s="94" t="s">
        <v>5</v>
      </c>
      <c r="N20" s="95"/>
      <c r="O20" s="95"/>
      <c r="P20" s="95"/>
      <c r="Q20" s="95"/>
      <c r="R20" s="95"/>
      <c r="S20" s="96"/>
      <c r="T20" s="92" t="s">
        <v>4</v>
      </c>
      <c r="U20" s="92"/>
      <c r="V20" s="92"/>
      <c r="W20" s="92"/>
      <c r="X20" s="92"/>
      <c r="Y20" s="92"/>
      <c r="Z20" s="92"/>
      <c r="AA20" s="92"/>
      <c r="AB20" s="97"/>
      <c r="AC20" s="7"/>
    </row>
    <row r="21" spans="2:31" s="6" customFormat="1" ht="20.100000000000001" customHeight="1" x14ac:dyDescent="0.15">
      <c r="B21" s="61"/>
      <c r="C21" s="62"/>
      <c r="D21" s="62"/>
      <c r="E21" s="62"/>
      <c r="F21" s="63"/>
      <c r="G21" s="14"/>
      <c r="H21" s="91" t="s">
        <v>23</v>
      </c>
      <c r="I21" s="92"/>
      <c r="J21" s="92"/>
      <c r="K21" s="92"/>
      <c r="L21" s="92"/>
      <c r="M21" s="125"/>
      <c r="N21" s="126"/>
      <c r="O21" s="126"/>
      <c r="P21" s="126"/>
      <c r="Q21" s="126"/>
      <c r="R21" s="126"/>
      <c r="S21" s="127"/>
      <c r="T21" s="9"/>
      <c r="U21" s="9"/>
      <c r="V21" s="9"/>
      <c r="W21" s="9"/>
      <c r="X21" s="9"/>
      <c r="Y21" s="9"/>
      <c r="Z21" s="9"/>
      <c r="AA21" s="9"/>
      <c r="AB21" s="15"/>
      <c r="AC21" s="7"/>
    </row>
    <row r="22" spans="2:31" s="6" customFormat="1" ht="20.100000000000001" customHeight="1" x14ac:dyDescent="0.15">
      <c r="B22" s="61"/>
      <c r="C22" s="62"/>
      <c r="D22" s="62"/>
      <c r="E22" s="62"/>
      <c r="F22" s="63"/>
      <c r="G22" s="14"/>
      <c r="H22" s="91" t="s">
        <v>24</v>
      </c>
      <c r="I22" s="92"/>
      <c r="J22" s="92"/>
      <c r="K22" s="92"/>
      <c r="L22" s="92"/>
      <c r="M22" s="130"/>
      <c r="N22" s="131"/>
      <c r="O22" s="131"/>
      <c r="P22" s="131"/>
      <c r="Q22" s="131"/>
      <c r="R22" s="131"/>
      <c r="S22" s="132"/>
      <c r="T22" s="9"/>
      <c r="U22" s="9"/>
      <c r="V22" s="9"/>
      <c r="W22" s="9"/>
      <c r="X22" s="9"/>
      <c r="Y22" s="9"/>
      <c r="Z22" s="9"/>
      <c r="AA22" s="9"/>
      <c r="AB22" s="15"/>
      <c r="AC22" s="7"/>
    </row>
    <row r="23" spans="2:31" s="6" customFormat="1" ht="20.100000000000001" customHeight="1" x14ac:dyDescent="0.15">
      <c r="B23" s="61"/>
      <c r="C23" s="62"/>
      <c r="D23" s="62"/>
      <c r="E23" s="62"/>
      <c r="F23" s="63"/>
      <c r="G23" s="14"/>
      <c r="H23" s="91" t="s">
        <v>25</v>
      </c>
      <c r="I23" s="92"/>
      <c r="J23" s="92"/>
      <c r="K23" s="92"/>
      <c r="L23" s="92"/>
      <c r="M23" s="130"/>
      <c r="N23" s="131"/>
      <c r="O23" s="131"/>
      <c r="P23" s="131"/>
      <c r="Q23" s="131"/>
      <c r="R23" s="131"/>
      <c r="S23" s="132"/>
      <c r="T23" s="9"/>
      <c r="U23" s="9"/>
      <c r="V23" s="9"/>
      <c r="W23" s="9"/>
      <c r="X23" s="9"/>
      <c r="Y23" s="9"/>
      <c r="Z23" s="9"/>
      <c r="AA23" s="9"/>
      <c r="AB23" s="15"/>
      <c r="AC23" s="7"/>
    </row>
    <row r="24" spans="2:31" s="6" customFormat="1" ht="20.100000000000001" customHeight="1" x14ac:dyDescent="0.15">
      <c r="B24" s="61"/>
      <c r="C24" s="62"/>
      <c r="D24" s="62"/>
      <c r="E24" s="62"/>
      <c r="F24" s="63"/>
      <c r="G24" s="14"/>
      <c r="H24" s="91" t="s">
        <v>11</v>
      </c>
      <c r="I24" s="92"/>
      <c r="J24" s="92"/>
      <c r="K24" s="92"/>
      <c r="L24" s="92"/>
      <c r="M24" s="130"/>
      <c r="N24" s="131"/>
      <c r="O24" s="131"/>
      <c r="P24" s="131"/>
      <c r="Q24" s="131"/>
      <c r="R24" s="131"/>
      <c r="S24" s="132"/>
      <c r="T24" s="9"/>
      <c r="U24" s="9"/>
      <c r="V24" s="9"/>
      <c r="W24" s="9"/>
      <c r="X24" s="9"/>
      <c r="Y24" s="9"/>
      <c r="Z24" s="9"/>
      <c r="AA24" s="9"/>
      <c r="AB24" s="15"/>
      <c r="AC24" s="7"/>
    </row>
    <row r="25" spans="2:31" s="6" customFormat="1" ht="20.100000000000001" customHeight="1" x14ac:dyDescent="0.15">
      <c r="B25" s="61"/>
      <c r="C25" s="62"/>
      <c r="D25" s="62"/>
      <c r="E25" s="62"/>
      <c r="F25" s="63"/>
      <c r="G25" s="14"/>
      <c r="H25" s="91" t="s">
        <v>26</v>
      </c>
      <c r="I25" s="92"/>
      <c r="J25" s="92"/>
      <c r="K25" s="92"/>
      <c r="L25" s="92"/>
      <c r="M25" s="130"/>
      <c r="N25" s="131"/>
      <c r="O25" s="131"/>
      <c r="P25" s="131"/>
      <c r="Q25" s="131"/>
      <c r="R25" s="131"/>
      <c r="S25" s="132"/>
      <c r="T25" s="9"/>
      <c r="U25" s="9"/>
      <c r="V25" s="9"/>
      <c r="W25" s="9"/>
      <c r="X25" s="9"/>
      <c r="Y25" s="9"/>
      <c r="Z25" s="9"/>
      <c r="AA25" s="9"/>
      <c r="AB25" s="15"/>
      <c r="AC25" s="7"/>
    </row>
    <row r="26" spans="2:31" s="6" customFormat="1" ht="20.100000000000001" customHeight="1" x14ac:dyDescent="0.15">
      <c r="B26" s="61"/>
      <c r="C26" s="62"/>
      <c r="D26" s="62"/>
      <c r="E26" s="62"/>
      <c r="F26" s="63"/>
      <c r="G26" s="14"/>
      <c r="H26" s="91" t="s">
        <v>27</v>
      </c>
      <c r="I26" s="92"/>
      <c r="J26" s="92"/>
      <c r="K26" s="92"/>
      <c r="L26" s="92"/>
      <c r="M26" s="105"/>
      <c r="N26" s="106"/>
      <c r="O26" s="106"/>
      <c r="P26" s="106"/>
      <c r="Q26" s="106"/>
      <c r="R26" s="106"/>
      <c r="S26" s="107"/>
      <c r="T26" s="133"/>
      <c r="U26" s="133"/>
      <c r="V26" s="133"/>
      <c r="W26" s="133"/>
      <c r="X26" s="133"/>
      <c r="Y26" s="133"/>
      <c r="Z26" s="133"/>
      <c r="AA26" s="133"/>
      <c r="AB26" s="134"/>
      <c r="AC26" s="7"/>
    </row>
    <row r="27" spans="2:31" s="6" customFormat="1" ht="20.100000000000001" customHeight="1" x14ac:dyDescent="0.15">
      <c r="B27" s="61"/>
      <c r="C27" s="62"/>
      <c r="D27" s="62"/>
      <c r="E27" s="62"/>
      <c r="F27" s="63"/>
      <c r="G27" s="14"/>
      <c r="H27" s="91" t="s">
        <v>28</v>
      </c>
      <c r="I27" s="92"/>
      <c r="J27" s="92"/>
      <c r="K27" s="92"/>
      <c r="L27" s="92"/>
      <c r="M27" s="105"/>
      <c r="N27" s="106"/>
      <c r="O27" s="106"/>
      <c r="P27" s="106"/>
      <c r="Q27" s="106"/>
      <c r="R27" s="106"/>
      <c r="S27" s="107"/>
      <c r="T27" s="128"/>
      <c r="U27" s="128"/>
      <c r="V27" s="128"/>
      <c r="W27" s="128"/>
      <c r="X27" s="128"/>
      <c r="Y27" s="128"/>
      <c r="Z27" s="128"/>
      <c r="AA27" s="128"/>
      <c r="AB27" s="129"/>
      <c r="AC27" s="7"/>
    </row>
    <row r="28" spans="2:31" s="6" customFormat="1" ht="20.100000000000001" customHeight="1" thickBot="1" x14ac:dyDescent="0.2">
      <c r="B28" s="61"/>
      <c r="C28" s="62"/>
      <c r="D28" s="62"/>
      <c r="E28" s="62"/>
      <c r="F28" s="63"/>
      <c r="G28" s="13"/>
      <c r="H28" s="135" t="s">
        <v>13</v>
      </c>
      <c r="I28" s="136"/>
      <c r="J28" s="136"/>
      <c r="K28" s="136"/>
      <c r="L28" s="136"/>
      <c r="M28" s="137"/>
      <c r="N28" s="138"/>
      <c r="O28" s="138"/>
      <c r="P28" s="138"/>
      <c r="Q28" s="138"/>
      <c r="R28" s="138"/>
      <c r="S28" s="139"/>
      <c r="T28" s="140"/>
      <c r="U28" s="140"/>
      <c r="V28" s="140"/>
      <c r="W28" s="140"/>
      <c r="X28" s="140"/>
      <c r="Y28" s="140"/>
      <c r="Z28" s="140"/>
      <c r="AA28" s="140"/>
      <c r="AB28" s="141"/>
      <c r="AC28" s="7"/>
    </row>
    <row r="29" spans="2:31" s="6" customFormat="1" ht="30" customHeight="1" thickTop="1" x14ac:dyDescent="0.15">
      <c r="B29" s="64"/>
      <c r="C29" s="65"/>
      <c r="D29" s="65"/>
      <c r="E29" s="65"/>
      <c r="F29" s="66"/>
      <c r="G29" s="142" t="s">
        <v>16</v>
      </c>
      <c r="H29" s="143"/>
      <c r="I29" s="143"/>
      <c r="J29" s="143"/>
      <c r="K29" s="143"/>
      <c r="L29" s="143"/>
      <c r="M29" s="144">
        <f>SUM(M21:S28)</f>
        <v>0</v>
      </c>
      <c r="N29" s="144"/>
      <c r="O29" s="144"/>
      <c r="P29" s="144"/>
      <c r="Q29" s="144"/>
      <c r="R29" s="145"/>
      <c r="S29" s="28" t="s">
        <v>42</v>
      </c>
      <c r="T29" s="146" t="s">
        <v>14</v>
      </c>
      <c r="U29" s="146"/>
      <c r="V29" s="146"/>
      <c r="W29" s="146"/>
      <c r="X29" s="146"/>
      <c r="Y29" s="146"/>
      <c r="Z29" s="146"/>
      <c r="AA29" s="146"/>
      <c r="AB29" s="147"/>
      <c r="AC29" s="7"/>
    </row>
    <row r="30" spans="2:31" s="6" customFormat="1" ht="30" customHeight="1" x14ac:dyDescent="0.15">
      <c r="B30" s="58" t="s">
        <v>12</v>
      </c>
      <c r="C30" s="59"/>
      <c r="D30" s="59"/>
      <c r="E30" s="59"/>
      <c r="F30" s="60"/>
      <c r="G30" s="157" t="s">
        <v>37</v>
      </c>
      <c r="H30" s="158"/>
      <c r="I30" s="158"/>
      <c r="J30" s="158"/>
      <c r="K30" s="158"/>
      <c r="L30" s="158"/>
      <c r="M30" s="159" t="e">
        <f>M29*R11</f>
        <v>#DIV/0!</v>
      </c>
      <c r="N30" s="159"/>
      <c r="O30" s="159"/>
      <c r="P30" s="159"/>
      <c r="Q30" s="159"/>
      <c r="R30" s="160"/>
      <c r="S30" s="31" t="s">
        <v>42</v>
      </c>
      <c r="T30" s="164" t="s">
        <v>49</v>
      </c>
      <c r="U30" s="165"/>
      <c r="V30" s="162" t="s">
        <v>50</v>
      </c>
      <c r="W30" s="162"/>
      <c r="X30" s="162"/>
      <c r="Y30" s="162"/>
      <c r="Z30" s="162"/>
      <c r="AA30" s="162"/>
      <c r="AB30" s="163"/>
      <c r="AC30" s="29"/>
      <c r="AD30" s="6" t="e">
        <f>M30*0.5</f>
        <v>#DIV/0!</v>
      </c>
    </row>
    <row r="31" spans="2:31" s="6" customFormat="1" ht="30" customHeight="1" x14ac:dyDescent="0.15">
      <c r="B31" s="61"/>
      <c r="C31" s="62"/>
      <c r="D31" s="62"/>
      <c r="E31" s="62"/>
      <c r="F31" s="63"/>
      <c r="G31" s="49" t="s">
        <v>43</v>
      </c>
      <c r="H31" s="50"/>
      <c r="I31" s="50"/>
      <c r="J31" s="50"/>
      <c r="K31" s="50"/>
      <c r="L31" s="51"/>
      <c r="M31" s="160" t="e">
        <f>ROUNDDOWN(AD30,-3)</f>
        <v>#DIV/0!</v>
      </c>
      <c r="N31" s="161"/>
      <c r="O31" s="161"/>
      <c r="P31" s="161"/>
      <c r="Q31" s="161"/>
      <c r="R31" s="161"/>
      <c r="S31" s="27" t="s">
        <v>38</v>
      </c>
      <c r="T31" s="164" t="s">
        <v>51</v>
      </c>
      <c r="U31" s="165"/>
      <c r="V31" s="162" t="s">
        <v>52</v>
      </c>
      <c r="W31" s="162"/>
      <c r="X31" s="162"/>
      <c r="Y31" s="162"/>
      <c r="Z31" s="162"/>
      <c r="AA31" s="162"/>
      <c r="AB31" s="163"/>
      <c r="AC31" s="149"/>
      <c r="AD31" s="150"/>
      <c r="AE31" s="150"/>
    </row>
    <row r="32" spans="2:31" s="6" customFormat="1" ht="33.75" customHeight="1" x14ac:dyDescent="0.15">
      <c r="B32" s="64"/>
      <c r="C32" s="65"/>
      <c r="D32" s="65"/>
      <c r="E32" s="65"/>
      <c r="F32" s="66"/>
      <c r="G32" s="78" t="s">
        <v>40</v>
      </c>
      <c r="H32" s="151"/>
      <c r="I32" s="151"/>
      <c r="J32" s="151"/>
      <c r="K32" s="151"/>
      <c r="L32" s="152"/>
      <c r="M32" s="153" t="e">
        <f>MIN(M31,W32)</f>
        <v>#DIV/0!</v>
      </c>
      <c r="N32" s="154"/>
      <c r="O32" s="154"/>
      <c r="P32" s="154"/>
      <c r="Q32" s="154"/>
      <c r="R32" s="154"/>
      <c r="S32" s="26" t="s">
        <v>39</v>
      </c>
      <c r="T32" s="30"/>
      <c r="U32" s="25" t="s">
        <v>41</v>
      </c>
      <c r="V32" s="25"/>
      <c r="W32" s="155">
        <v>100000</v>
      </c>
      <c r="X32" s="155"/>
      <c r="Y32" s="155"/>
      <c r="Z32" s="155"/>
      <c r="AA32" s="155"/>
      <c r="AB32" s="26" t="s">
        <v>39</v>
      </c>
    </row>
    <row r="33" spans="2:28" ht="16.5" customHeight="1" x14ac:dyDescent="0.15">
      <c r="B33" s="156" t="s">
        <v>45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</row>
    <row r="34" spans="2:28" ht="23.25" customHeight="1" x14ac:dyDescent="0.15">
      <c r="B34" s="148" t="s">
        <v>46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</row>
    <row r="35" spans="2:28" ht="20.25" customHeight="1" x14ac:dyDescent="0.15">
      <c r="B35" s="148" t="s">
        <v>44</v>
      </c>
      <c r="C35" s="148"/>
      <c r="D35" s="48" t="s">
        <v>47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</row>
  </sheetData>
  <mergeCells count="76">
    <mergeCell ref="B35:C35"/>
    <mergeCell ref="AC31:AE31"/>
    <mergeCell ref="G32:L32"/>
    <mergeCell ref="M32:R32"/>
    <mergeCell ref="W32:AA32"/>
    <mergeCell ref="B33:AB33"/>
    <mergeCell ref="B34:AB34"/>
    <mergeCell ref="B30:F32"/>
    <mergeCell ref="G30:L30"/>
    <mergeCell ref="M30:R30"/>
    <mergeCell ref="M31:R31"/>
    <mergeCell ref="V30:AB30"/>
    <mergeCell ref="T30:U30"/>
    <mergeCell ref="V31:AB31"/>
    <mergeCell ref="T31:U31"/>
    <mergeCell ref="H28:L28"/>
    <mergeCell ref="M28:S28"/>
    <mergeCell ref="T28:AB28"/>
    <mergeCell ref="G29:L29"/>
    <mergeCell ref="M29:R29"/>
    <mergeCell ref="T29:AB29"/>
    <mergeCell ref="H21:L21"/>
    <mergeCell ref="M21:S21"/>
    <mergeCell ref="H27:L27"/>
    <mergeCell ref="M27:S27"/>
    <mergeCell ref="T27:AB27"/>
    <mergeCell ref="H22:L22"/>
    <mergeCell ref="M22:S22"/>
    <mergeCell ref="H23:L23"/>
    <mergeCell ref="M23:S23"/>
    <mergeCell ref="H24:L24"/>
    <mergeCell ref="M24:S24"/>
    <mergeCell ref="H25:L25"/>
    <mergeCell ref="M25:S25"/>
    <mergeCell ref="H26:L26"/>
    <mergeCell ref="M26:S26"/>
    <mergeCell ref="T26:AB26"/>
    <mergeCell ref="G18:L18"/>
    <mergeCell ref="M18:R18"/>
    <mergeCell ref="T18:AB18"/>
    <mergeCell ref="G19:AB19"/>
    <mergeCell ref="H20:L20"/>
    <mergeCell ref="M20:S20"/>
    <mergeCell ref="T20:AB20"/>
    <mergeCell ref="H16:L16"/>
    <mergeCell ref="M16:S16"/>
    <mergeCell ref="H17:L17"/>
    <mergeCell ref="M17:S17"/>
    <mergeCell ref="T17:AB17"/>
    <mergeCell ref="H14:L14"/>
    <mergeCell ref="M14:S14"/>
    <mergeCell ref="T14:AB14"/>
    <mergeCell ref="H15:L15"/>
    <mergeCell ref="M15:S15"/>
    <mergeCell ref="T15:AB15"/>
    <mergeCell ref="B2:AB2"/>
    <mergeCell ref="B3:F3"/>
    <mergeCell ref="G3:AB3"/>
    <mergeCell ref="B4:F4"/>
    <mergeCell ref="G4:AB4"/>
    <mergeCell ref="B5:F7"/>
    <mergeCell ref="G5:AB7"/>
    <mergeCell ref="D35:AB35"/>
    <mergeCell ref="G31:L31"/>
    <mergeCell ref="B8:F8"/>
    <mergeCell ref="G8:AB8"/>
    <mergeCell ref="B9:F12"/>
    <mergeCell ref="G9:O9"/>
    <mergeCell ref="R9:T9"/>
    <mergeCell ref="G10:O10"/>
    <mergeCell ref="R10:T10"/>
    <mergeCell ref="R11:T11"/>
    <mergeCell ref="G12:O12"/>
    <mergeCell ref="R12:T12"/>
    <mergeCell ref="B13:F29"/>
    <mergeCell ref="G13:AB13"/>
  </mergeCells>
  <phoneticPr fontId="3"/>
  <printOptions horizontalCentered="1"/>
  <pageMargins left="0.47244094488188981" right="0.6692913385826772" top="0.43307086614173229" bottom="0.39370078740157483" header="0.31496062992125984" footer="0.31496062992125984"/>
  <pageSetup paperSize="9" scale="92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E35"/>
  <sheetViews>
    <sheetView showGridLines="0" view="pageBreakPreview" zoomScale="89" zoomScaleNormal="89" zoomScaleSheetLayoutView="89" workbookViewId="0">
      <selection activeCell="B2" sqref="B2:AB2"/>
    </sheetView>
  </sheetViews>
  <sheetFormatPr defaultColWidth="3.625" defaultRowHeight="30" customHeight="1" x14ac:dyDescent="0.15"/>
  <cols>
    <col min="1" max="1" width="1.875" style="2" customWidth="1"/>
    <col min="2" max="6" width="2.625" style="4" customWidth="1"/>
    <col min="7" max="7" width="3.625" style="1" customWidth="1"/>
    <col min="8" max="11" width="3.625" style="1"/>
    <col min="12" max="12" width="7" style="1" customWidth="1"/>
    <col min="13" max="17" width="3.625" style="1"/>
    <col min="18" max="19" width="3.625" style="1" customWidth="1"/>
    <col min="20" max="20" width="3.625" style="1"/>
    <col min="21" max="21" width="4" style="1" bestFit="1" customWidth="1"/>
    <col min="22" max="27" width="3.625" style="2"/>
    <col min="28" max="28" width="3.625" style="2" customWidth="1"/>
    <col min="29" max="29" width="2.25" style="2" customWidth="1"/>
    <col min="30" max="30" width="5.625" style="2" bestFit="1" customWidth="1"/>
    <col min="31" max="16384" width="3.625" style="2"/>
  </cols>
  <sheetData>
    <row r="1" spans="1:29" ht="30" customHeight="1" x14ac:dyDescent="0.15">
      <c r="A1" s="3" t="s">
        <v>8</v>
      </c>
      <c r="B1" s="3"/>
    </row>
    <row r="2" spans="1:29" ht="40.5" customHeight="1" x14ac:dyDescent="0.15">
      <c r="B2" s="84" t="s">
        <v>53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1:29" ht="30" customHeight="1" x14ac:dyDescent="0.15">
      <c r="B3" s="86" t="s">
        <v>0</v>
      </c>
      <c r="C3" s="87"/>
      <c r="D3" s="87"/>
      <c r="E3" s="87"/>
      <c r="F3" s="87"/>
      <c r="G3" s="203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5"/>
      <c r="AC3" s="5"/>
    </row>
    <row r="4" spans="1:29" ht="30" customHeight="1" x14ac:dyDescent="0.15">
      <c r="B4" s="86" t="s">
        <v>2</v>
      </c>
      <c r="C4" s="87"/>
      <c r="D4" s="87"/>
      <c r="E4" s="87"/>
      <c r="F4" s="87"/>
      <c r="G4" s="203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5"/>
    </row>
    <row r="5" spans="1:29" ht="20.100000000000001" customHeight="1" x14ac:dyDescent="0.15">
      <c r="B5" s="33" t="s">
        <v>17</v>
      </c>
      <c r="C5" s="34"/>
      <c r="D5" s="34"/>
      <c r="E5" s="34"/>
      <c r="F5" s="34"/>
      <c r="G5" s="194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6"/>
    </row>
    <row r="6" spans="1:29" ht="20.100000000000001" customHeight="1" x14ac:dyDescent="0.15">
      <c r="B6" s="35"/>
      <c r="C6" s="36"/>
      <c r="D6" s="36"/>
      <c r="E6" s="36"/>
      <c r="F6" s="36"/>
      <c r="G6" s="197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9"/>
    </row>
    <row r="7" spans="1:29" ht="20.100000000000001" customHeight="1" x14ac:dyDescent="0.15">
      <c r="B7" s="37"/>
      <c r="C7" s="38"/>
      <c r="D7" s="38"/>
      <c r="E7" s="38"/>
      <c r="F7" s="38"/>
      <c r="G7" s="200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2"/>
    </row>
    <row r="8" spans="1:29" s="6" customFormat="1" ht="87.75" customHeight="1" thickBot="1" x14ac:dyDescent="0.2">
      <c r="B8" s="52" t="s">
        <v>18</v>
      </c>
      <c r="C8" s="53"/>
      <c r="D8" s="53"/>
      <c r="E8" s="53"/>
      <c r="F8" s="53"/>
      <c r="G8" s="184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6"/>
      <c r="S8" s="186"/>
      <c r="T8" s="186"/>
      <c r="U8" s="185"/>
      <c r="V8" s="185"/>
      <c r="W8" s="185"/>
      <c r="X8" s="185"/>
      <c r="Y8" s="185"/>
      <c r="Z8" s="185"/>
      <c r="AA8" s="185"/>
      <c r="AB8" s="187"/>
    </row>
    <row r="9" spans="1:29" s="6" customFormat="1" ht="20.100000000000001" customHeight="1" x14ac:dyDescent="0.15">
      <c r="B9" s="58" t="s">
        <v>9</v>
      </c>
      <c r="C9" s="59"/>
      <c r="D9" s="59"/>
      <c r="E9" s="59"/>
      <c r="F9" s="60"/>
      <c r="G9" s="67" t="s">
        <v>32</v>
      </c>
      <c r="H9" s="68"/>
      <c r="I9" s="68"/>
      <c r="J9" s="68"/>
      <c r="K9" s="68"/>
      <c r="L9" s="68"/>
      <c r="M9" s="68"/>
      <c r="N9" s="68"/>
      <c r="O9" s="68"/>
      <c r="P9" s="16"/>
      <c r="Q9" s="16" t="s">
        <v>31</v>
      </c>
      <c r="R9" s="188"/>
      <c r="S9" s="189"/>
      <c r="T9" s="190"/>
      <c r="U9" s="16" t="s">
        <v>34</v>
      </c>
      <c r="V9" s="16"/>
      <c r="W9" s="16"/>
      <c r="X9" s="16"/>
      <c r="Y9" s="16"/>
      <c r="Z9" s="16"/>
      <c r="AA9" s="16"/>
      <c r="AB9" s="17"/>
    </row>
    <row r="10" spans="1:29" s="6" customFormat="1" ht="20.100000000000001" customHeight="1" thickBot="1" x14ac:dyDescent="0.2">
      <c r="B10" s="61"/>
      <c r="C10" s="62"/>
      <c r="D10" s="62"/>
      <c r="E10" s="62"/>
      <c r="F10" s="63"/>
      <c r="G10" s="72" t="s">
        <v>33</v>
      </c>
      <c r="H10" s="73"/>
      <c r="I10" s="73"/>
      <c r="J10" s="73"/>
      <c r="K10" s="73"/>
      <c r="L10" s="73"/>
      <c r="M10" s="73"/>
      <c r="N10" s="73"/>
      <c r="O10" s="73"/>
      <c r="P10" s="18"/>
      <c r="Q10" s="18" t="s">
        <v>31</v>
      </c>
      <c r="R10" s="191"/>
      <c r="S10" s="192"/>
      <c r="T10" s="193"/>
      <c r="U10" s="18" t="s">
        <v>34</v>
      </c>
      <c r="V10" s="18"/>
      <c r="W10" s="18"/>
      <c r="X10" s="18"/>
      <c r="Y10" s="18"/>
      <c r="Z10" s="18"/>
      <c r="AA10" s="18"/>
      <c r="AB10" s="19"/>
    </row>
    <row r="11" spans="1:29" s="6" customFormat="1" ht="20.100000000000001" customHeight="1" x14ac:dyDescent="0.15">
      <c r="B11" s="61"/>
      <c r="C11" s="62"/>
      <c r="D11" s="62"/>
      <c r="E11" s="62"/>
      <c r="F11" s="63"/>
      <c r="G11" s="22" t="s">
        <v>30</v>
      </c>
      <c r="H11" s="18"/>
      <c r="I11" s="18"/>
      <c r="J11" s="18"/>
      <c r="K11" s="18"/>
      <c r="L11" s="18"/>
      <c r="M11" s="18"/>
      <c r="N11" s="18"/>
      <c r="O11" s="18"/>
      <c r="P11" s="18"/>
      <c r="Q11" s="18" t="s">
        <v>31</v>
      </c>
      <c r="R11" s="77"/>
      <c r="S11" s="77"/>
      <c r="T11" s="77"/>
      <c r="U11" s="24"/>
      <c r="V11" s="23"/>
      <c r="W11" s="18"/>
      <c r="X11" s="18"/>
      <c r="Y11" s="18"/>
      <c r="Z11" s="18"/>
      <c r="AA11" s="18"/>
      <c r="AB11" s="19"/>
    </row>
    <row r="12" spans="1:29" s="6" customFormat="1" ht="20.100000000000001" customHeight="1" x14ac:dyDescent="0.15">
      <c r="B12" s="64"/>
      <c r="C12" s="65"/>
      <c r="D12" s="65"/>
      <c r="E12" s="65"/>
      <c r="F12" s="66"/>
      <c r="G12" s="78" t="s">
        <v>36</v>
      </c>
      <c r="H12" s="79"/>
      <c r="I12" s="79"/>
      <c r="J12" s="79"/>
      <c r="K12" s="79"/>
      <c r="L12" s="79"/>
      <c r="M12" s="79"/>
      <c r="N12" s="79"/>
      <c r="O12" s="79"/>
      <c r="P12" s="20"/>
      <c r="Q12" s="20" t="s">
        <v>31</v>
      </c>
      <c r="R12" s="80"/>
      <c r="S12" s="80"/>
      <c r="T12" s="80"/>
      <c r="U12" s="20" t="s">
        <v>35</v>
      </c>
      <c r="V12" s="23" t="s">
        <v>48</v>
      </c>
      <c r="W12" s="20"/>
      <c r="X12" s="20"/>
      <c r="Y12" s="20"/>
      <c r="Z12" s="20"/>
      <c r="AA12" s="20"/>
      <c r="AB12" s="21"/>
    </row>
    <row r="13" spans="1:29" s="6" customFormat="1" ht="22.5" customHeight="1" x14ac:dyDescent="0.15">
      <c r="B13" s="58" t="s">
        <v>15</v>
      </c>
      <c r="C13" s="59"/>
      <c r="D13" s="59"/>
      <c r="E13" s="59"/>
      <c r="F13" s="60"/>
      <c r="G13" s="81" t="s">
        <v>10</v>
      </c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3"/>
      <c r="AC13" s="7"/>
    </row>
    <row r="14" spans="1:29" s="6" customFormat="1" ht="15.75" customHeight="1" thickBot="1" x14ac:dyDescent="0.2">
      <c r="B14" s="61"/>
      <c r="C14" s="62"/>
      <c r="D14" s="62"/>
      <c r="E14" s="62"/>
      <c r="F14" s="63"/>
      <c r="G14" s="11"/>
      <c r="H14" s="91" t="s">
        <v>19</v>
      </c>
      <c r="I14" s="92"/>
      <c r="J14" s="92"/>
      <c r="K14" s="92"/>
      <c r="L14" s="93"/>
      <c r="M14" s="94" t="s">
        <v>5</v>
      </c>
      <c r="N14" s="95"/>
      <c r="O14" s="95"/>
      <c r="P14" s="95"/>
      <c r="Q14" s="95"/>
      <c r="R14" s="95"/>
      <c r="S14" s="96"/>
      <c r="T14" s="91" t="s">
        <v>4</v>
      </c>
      <c r="U14" s="92"/>
      <c r="V14" s="92"/>
      <c r="W14" s="92"/>
      <c r="X14" s="92"/>
      <c r="Y14" s="92"/>
      <c r="Z14" s="92"/>
      <c r="AA14" s="92"/>
      <c r="AB14" s="97"/>
      <c r="AC14" s="7"/>
    </row>
    <row r="15" spans="1:29" s="6" customFormat="1" ht="30" customHeight="1" x14ac:dyDescent="0.15">
      <c r="B15" s="61"/>
      <c r="C15" s="62"/>
      <c r="D15" s="62"/>
      <c r="E15" s="62"/>
      <c r="F15" s="63"/>
      <c r="G15" s="12"/>
      <c r="H15" s="98" t="s">
        <v>21</v>
      </c>
      <c r="I15" s="99"/>
      <c r="J15" s="99"/>
      <c r="K15" s="99"/>
      <c r="L15" s="99"/>
      <c r="M15" s="178" t="s">
        <v>1</v>
      </c>
      <c r="N15" s="179"/>
      <c r="O15" s="179"/>
      <c r="P15" s="179"/>
      <c r="Q15" s="179"/>
      <c r="R15" s="179"/>
      <c r="S15" s="180"/>
      <c r="T15" s="103" t="s">
        <v>29</v>
      </c>
      <c r="U15" s="103"/>
      <c r="V15" s="103"/>
      <c r="W15" s="103"/>
      <c r="X15" s="103"/>
      <c r="Y15" s="103"/>
      <c r="Z15" s="103"/>
      <c r="AA15" s="103"/>
      <c r="AB15" s="104"/>
      <c r="AC15" s="7"/>
    </row>
    <row r="16" spans="1:29" s="6" customFormat="1" ht="30" customHeight="1" x14ac:dyDescent="0.15">
      <c r="B16" s="61"/>
      <c r="C16" s="62"/>
      <c r="D16" s="62"/>
      <c r="E16" s="62"/>
      <c r="F16" s="63"/>
      <c r="G16" s="11"/>
      <c r="H16" s="91" t="s">
        <v>20</v>
      </c>
      <c r="I16" s="92"/>
      <c r="J16" s="92"/>
      <c r="K16" s="92"/>
      <c r="L16" s="92"/>
      <c r="M16" s="169"/>
      <c r="N16" s="170"/>
      <c r="O16" s="170"/>
      <c r="P16" s="170"/>
      <c r="Q16" s="170"/>
      <c r="R16" s="170"/>
      <c r="S16" s="171"/>
      <c r="T16" s="10"/>
      <c r="U16" s="10"/>
      <c r="V16" s="10"/>
      <c r="W16" s="10"/>
      <c r="X16" s="10"/>
      <c r="Y16" s="10"/>
      <c r="Z16" s="10"/>
      <c r="AA16" s="10"/>
      <c r="AB16" s="8"/>
      <c r="AC16" s="7"/>
    </row>
    <row r="17" spans="2:31" s="6" customFormat="1" ht="30" customHeight="1" thickBot="1" x14ac:dyDescent="0.2">
      <c r="B17" s="61"/>
      <c r="C17" s="62"/>
      <c r="D17" s="62"/>
      <c r="E17" s="62"/>
      <c r="F17" s="63"/>
      <c r="G17" s="13"/>
      <c r="H17" s="108" t="s">
        <v>6</v>
      </c>
      <c r="I17" s="109"/>
      <c r="J17" s="109"/>
      <c r="K17" s="109"/>
      <c r="L17" s="109"/>
      <c r="M17" s="181"/>
      <c r="N17" s="182"/>
      <c r="O17" s="182"/>
      <c r="P17" s="182"/>
      <c r="Q17" s="182"/>
      <c r="R17" s="182"/>
      <c r="S17" s="183"/>
      <c r="T17" s="113"/>
      <c r="U17" s="113"/>
      <c r="V17" s="113"/>
      <c r="W17" s="113"/>
      <c r="X17" s="113"/>
      <c r="Y17" s="113"/>
      <c r="Z17" s="113"/>
      <c r="AA17" s="113"/>
      <c r="AB17" s="114"/>
      <c r="AC17" s="7"/>
    </row>
    <row r="18" spans="2:31" s="6" customFormat="1" ht="30" customHeight="1" thickTop="1" x14ac:dyDescent="0.15">
      <c r="B18" s="61"/>
      <c r="C18" s="62"/>
      <c r="D18" s="62"/>
      <c r="E18" s="62"/>
      <c r="F18" s="63"/>
      <c r="G18" s="115" t="s">
        <v>7</v>
      </c>
      <c r="H18" s="116"/>
      <c r="I18" s="116"/>
      <c r="J18" s="116"/>
      <c r="K18" s="116"/>
      <c r="L18" s="117"/>
      <c r="M18" s="118">
        <f>SUM(M15:S17)</f>
        <v>0</v>
      </c>
      <c r="N18" s="119"/>
      <c r="O18" s="119"/>
      <c r="P18" s="119"/>
      <c r="Q18" s="119"/>
      <c r="R18" s="119"/>
      <c r="S18" s="32" t="s">
        <v>42</v>
      </c>
      <c r="T18" s="120"/>
      <c r="U18" s="120"/>
      <c r="V18" s="120"/>
      <c r="W18" s="120"/>
      <c r="X18" s="120"/>
      <c r="Y18" s="120"/>
      <c r="Z18" s="120"/>
      <c r="AA18" s="120"/>
      <c r="AB18" s="121"/>
      <c r="AC18" s="7"/>
    </row>
    <row r="19" spans="2:31" s="6" customFormat="1" ht="22.5" customHeight="1" x14ac:dyDescent="0.15">
      <c r="B19" s="61"/>
      <c r="C19" s="62"/>
      <c r="D19" s="62"/>
      <c r="E19" s="62"/>
      <c r="F19" s="63"/>
      <c r="G19" s="122" t="s">
        <v>22</v>
      </c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4"/>
      <c r="AC19" s="7"/>
    </row>
    <row r="20" spans="2:31" s="6" customFormat="1" ht="20.100000000000001" customHeight="1" thickBot="1" x14ac:dyDescent="0.2">
      <c r="B20" s="61"/>
      <c r="C20" s="62"/>
      <c r="D20" s="62"/>
      <c r="E20" s="62"/>
      <c r="F20" s="63"/>
      <c r="G20" s="14"/>
      <c r="H20" s="91" t="s">
        <v>3</v>
      </c>
      <c r="I20" s="92"/>
      <c r="J20" s="92"/>
      <c r="K20" s="92"/>
      <c r="L20" s="93"/>
      <c r="M20" s="94" t="s">
        <v>5</v>
      </c>
      <c r="N20" s="95"/>
      <c r="O20" s="95"/>
      <c r="P20" s="95"/>
      <c r="Q20" s="95"/>
      <c r="R20" s="95"/>
      <c r="S20" s="96"/>
      <c r="T20" s="92" t="s">
        <v>4</v>
      </c>
      <c r="U20" s="92"/>
      <c r="V20" s="92"/>
      <c r="W20" s="92"/>
      <c r="X20" s="92"/>
      <c r="Y20" s="92"/>
      <c r="Z20" s="92"/>
      <c r="AA20" s="92"/>
      <c r="AB20" s="97"/>
      <c r="AC20" s="7"/>
    </row>
    <row r="21" spans="2:31" s="6" customFormat="1" ht="20.100000000000001" customHeight="1" x14ac:dyDescent="0.15">
      <c r="B21" s="61"/>
      <c r="C21" s="62"/>
      <c r="D21" s="62"/>
      <c r="E21" s="62"/>
      <c r="F21" s="63"/>
      <c r="G21" s="14"/>
      <c r="H21" s="91" t="s">
        <v>23</v>
      </c>
      <c r="I21" s="92"/>
      <c r="J21" s="92"/>
      <c r="K21" s="92"/>
      <c r="L21" s="92"/>
      <c r="M21" s="175"/>
      <c r="N21" s="176"/>
      <c r="O21" s="176"/>
      <c r="P21" s="176"/>
      <c r="Q21" s="176"/>
      <c r="R21" s="176"/>
      <c r="S21" s="177"/>
      <c r="T21" s="9"/>
      <c r="U21" s="9"/>
      <c r="V21" s="9"/>
      <c r="W21" s="9"/>
      <c r="X21" s="9"/>
      <c r="Y21" s="9"/>
      <c r="Z21" s="9"/>
      <c r="AA21" s="9"/>
      <c r="AB21" s="15"/>
      <c r="AC21" s="7"/>
    </row>
    <row r="22" spans="2:31" s="6" customFormat="1" ht="20.100000000000001" customHeight="1" x14ac:dyDescent="0.15">
      <c r="B22" s="61"/>
      <c r="C22" s="62"/>
      <c r="D22" s="62"/>
      <c r="E22" s="62"/>
      <c r="F22" s="63"/>
      <c r="G22" s="14"/>
      <c r="H22" s="91" t="s">
        <v>24</v>
      </c>
      <c r="I22" s="92"/>
      <c r="J22" s="92"/>
      <c r="K22" s="92"/>
      <c r="L22" s="92"/>
      <c r="M22" s="172"/>
      <c r="N22" s="173"/>
      <c r="O22" s="173"/>
      <c r="P22" s="173"/>
      <c r="Q22" s="173"/>
      <c r="R22" s="173"/>
      <c r="S22" s="174"/>
      <c r="T22" s="9"/>
      <c r="U22" s="9"/>
      <c r="V22" s="9"/>
      <c r="W22" s="9"/>
      <c r="X22" s="9"/>
      <c r="Y22" s="9"/>
      <c r="Z22" s="9"/>
      <c r="AA22" s="9"/>
      <c r="AB22" s="15"/>
      <c r="AC22" s="7"/>
    </row>
    <row r="23" spans="2:31" s="6" customFormat="1" ht="20.100000000000001" customHeight="1" x14ac:dyDescent="0.15">
      <c r="B23" s="61"/>
      <c r="C23" s="62"/>
      <c r="D23" s="62"/>
      <c r="E23" s="62"/>
      <c r="F23" s="63"/>
      <c r="G23" s="14"/>
      <c r="H23" s="91" t="s">
        <v>25</v>
      </c>
      <c r="I23" s="92"/>
      <c r="J23" s="92"/>
      <c r="K23" s="92"/>
      <c r="L23" s="92"/>
      <c r="M23" s="172"/>
      <c r="N23" s="173"/>
      <c r="O23" s="173"/>
      <c r="P23" s="173"/>
      <c r="Q23" s="173"/>
      <c r="R23" s="173"/>
      <c r="S23" s="174"/>
      <c r="T23" s="9"/>
      <c r="U23" s="9"/>
      <c r="V23" s="9"/>
      <c r="W23" s="9"/>
      <c r="X23" s="9"/>
      <c r="Y23" s="9"/>
      <c r="Z23" s="9"/>
      <c r="AA23" s="9"/>
      <c r="AB23" s="15"/>
      <c r="AC23" s="7"/>
    </row>
    <row r="24" spans="2:31" s="6" customFormat="1" ht="20.100000000000001" customHeight="1" x14ac:dyDescent="0.15">
      <c r="B24" s="61"/>
      <c r="C24" s="62"/>
      <c r="D24" s="62"/>
      <c r="E24" s="62"/>
      <c r="F24" s="63"/>
      <c r="G24" s="14"/>
      <c r="H24" s="91" t="s">
        <v>11</v>
      </c>
      <c r="I24" s="92"/>
      <c r="J24" s="92"/>
      <c r="K24" s="92"/>
      <c r="L24" s="92"/>
      <c r="M24" s="172"/>
      <c r="N24" s="173"/>
      <c r="O24" s="173"/>
      <c r="P24" s="173"/>
      <c r="Q24" s="173"/>
      <c r="R24" s="173"/>
      <c r="S24" s="174"/>
      <c r="T24" s="9"/>
      <c r="U24" s="9"/>
      <c r="V24" s="9"/>
      <c r="W24" s="9"/>
      <c r="X24" s="9"/>
      <c r="Y24" s="9"/>
      <c r="Z24" s="9"/>
      <c r="AA24" s="9"/>
      <c r="AB24" s="15"/>
      <c r="AC24" s="7"/>
    </row>
    <row r="25" spans="2:31" s="6" customFormat="1" ht="20.100000000000001" customHeight="1" x14ac:dyDescent="0.15">
      <c r="B25" s="61"/>
      <c r="C25" s="62"/>
      <c r="D25" s="62"/>
      <c r="E25" s="62"/>
      <c r="F25" s="63"/>
      <c r="G25" s="14"/>
      <c r="H25" s="91" t="s">
        <v>26</v>
      </c>
      <c r="I25" s="92"/>
      <c r="J25" s="92"/>
      <c r="K25" s="92"/>
      <c r="L25" s="92"/>
      <c r="M25" s="172"/>
      <c r="N25" s="173"/>
      <c r="O25" s="173"/>
      <c r="P25" s="173"/>
      <c r="Q25" s="173"/>
      <c r="R25" s="173"/>
      <c r="S25" s="174"/>
      <c r="T25" s="9"/>
      <c r="U25" s="9"/>
      <c r="V25" s="9"/>
      <c r="W25" s="9"/>
      <c r="X25" s="9"/>
      <c r="Y25" s="9"/>
      <c r="Z25" s="9"/>
      <c r="AA25" s="9"/>
      <c r="AB25" s="15"/>
      <c r="AC25" s="7"/>
    </row>
    <row r="26" spans="2:31" s="6" customFormat="1" ht="20.100000000000001" customHeight="1" x14ac:dyDescent="0.15">
      <c r="B26" s="61"/>
      <c r="C26" s="62"/>
      <c r="D26" s="62"/>
      <c r="E26" s="62"/>
      <c r="F26" s="63"/>
      <c r="G26" s="14"/>
      <c r="H26" s="91" t="s">
        <v>27</v>
      </c>
      <c r="I26" s="92"/>
      <c r="J26" s="92"/>
      <c r="K26" s="92"/>
      <c r="L26" s="92"/>
      <c r="M26" s="169"/>
      <c r="N26" s="170"/>
      <c r="O26" s="170"/>
      <c r="P26" s="170"/>
      <c r="Q26" s="170"/>
      <c r="R26" s="170"/>
      <c r="S26" s="171"/>
      <c r="T26" s="133"/>
      <c r="U26" s="133"/>
      <c r="V26" s="133"/>
      <c r="W26" s="133"/>
      <c r="X26" s="133"/>
      <c r="Y26" s="133"/>
      <c r="Z26" s="133"/>
      <c r="AA26" s="133"/>
      <c r="AB26" s="134"/>
      <c r="AC26" s="7"/>
    </row>
    <row r="27" spans="2:31" s="6" customFormat="1" ht="20.100000000000001" customHeight="1" x14ac:dyDescent="0.15">
      <c r="B27" s="61"/>
      <c r="C27" s="62"/>
      <c r="D27" s="62"/>
      <c r="E27" s="62"/>
      <c r="F27" s="63"/>
      <c r="G27" s="14"/>
      <c r="H27" s="91" t="s">
        <v>28</v>
      </c>
      <c r="I27" s="92"/>
      <c r="J27" s="92"/>
      <c r="K27" s="92"/>
      <c r="L27" s="92"/>
      <c r="M27" s="169"/>
      <c r="N27" s="170"/>
      <c r="O27" s="170"/>
      <c r="P27" s="170"/>
      <c r="Q27" s="170"/>
      <c r="R27" s="170"/>
      <c r="S27" s="171"/>
      <c r="T27" s="128"/>
      <c r="U27" s="128"/>
      <c r="V27" s="128"/>
      <c r="W27" s="128"/>
      <c r="X27" s="128"/>
      <c r="Y27" s="128"/>
      <c r="Z27" s="128"/>
      <c r="AA27" s="128"/>
      <c r="AB27" s="129"/>
      <c r="AC27" s="7"/>
    </row>
    <row r="28" spans="2:31" s="6" customFormat="1" ht="20.100000000000001" customHeight="1" thickBot="1" x14ac:dyDescent="0.2">
      <c r="B28" s="61"/>
      <c r="C28" s="62"/>
      <c r="D28" s="62"/>
      <c r="E28" s="62"/>
      <c r="F28" s="63"/>
      <c r="G28" s="13"/>
      <c r="H28" s="135" t="s">
        <v>13</v>
      </c>
      <c r="I28" s="136"/>
      <c r="J28" s="136"/>
      <c r="K28" s="136"/>
      <c r="L28" s="136"/>
      <c r="M28" s="166"/>
      <c r="N28" s="167"/>
      <c r="O28" s="167"/>
      <c r="P28" s="167"/>
      <c r="Q28" s="167"/>
      <c r="R28" s="167"/>
      <c r="S28" s="168"/>
      <c r="T28" s="140"/>
      <c r="U28" s="140"/>
      <c r="V28" s="140"/>
      <c r="W28" s="140"/>
      <c r="X28" s="140"/>
      <c r="Y28" s="140"/>
      <c r="Z28" s="140"/>
      <c r="AA28" s="140"/>
      <c r="AB28" s="141"/>
      <c r="AC28" s="7"/>
    </row>
    <row r="29" spans="2:31" s="6" customFormat="1" ht="30" customHeight="1" thickTop="1" x14ac:dyDescent="0.15">
      <c r="B29" s="64"/>
      <c r="C29" s="65"/>
      <c r="D29" s="65"/>
      <c r="E29" s="65"/>
      <c r="F29" s="66"/>
      <c r="G29" s="142" t="s">
        <v>16</v>
      </c>
      <c r="H29" s="143"/>
      <c r="I29" s="143"/>
      <c r="J29" s="143"/>
      <c r="K29" s="143"/>
      <c r="L29" s="143"/>
      <c r="M29" s="144"/>
      <c r="N29" s="144"/>
      <c r="O29" s="144"/>
      <c r="P29" s="144"/>
      <c r="Q29" s="144"/>
      <c r="R29" s="145"/>
      <c r="S29" s="28" t="s">
        <v>42</v>
      </c>
      <c r="T29" s="146" t="s">
        <v>14</v>
      </c>
      <c r="U29" s="146"/>
      <c r="V29" s="146"/>
      <c r="W29" s="146"/>
      <c r="X29" s="146"/>
      <c r="Y29" s="146"/>
      <c r="Z29" s="146"/>
      <c r="AA29" s="146"/>
      <c r="AB29" s="147"/>
      <c r="AC29" s="7"/>
    </row>
    <row r="30" spans="2:31" s="6" customFormat="1" ht="30" customHeight="1" x14ac:dyDescent="0.15">
      <c r="B30" s="58" t="s">
        <v>12</v>
      </c>
      <c r="C30" s="59"/>
      <c r="D30" s="59"/>
      <c r="E30" s="59"/>
      <c r="F30" s="60"/>
      <c r="G30" s="157" t="s">
        <v>37</v>
      </c>
      <c r="H30" s="158"/>
      <c r="I30" s="158"/>
      <c r="J30" s="158"/>
      <c r="K30" s="158"/>
      <c r="L30" s="158"/>
      <c r="M30" s="159"/>
      <c r="N30" s="159"/>
      <c r="O30" s="159"/>
      <c r="P30" s="159"/>
      <c r="Q30" s="159"/>
      <c r="R30" s="160"/>
      <c r="S30" s="31" t="s">
        <v>42</v>
      </c>
      <c r="T30" s="164" t="s">
        <v>49</v>
      </c>
      <c r="U30" s="165"/>
      <c r="V30" s="162" t="s">
        <v>50</v>
      </c>
      <c r="W30" s="162"/>
      <c r="X30" s="162"/>
      <c r="Y30" s="162"/>
      <c r="Z30" s="162"/>
      <c r="AA30" s="162"/>
      <c r="AB30" s="163"/>
      <c r="AC30" s="29"/>
    </row>
    <row r="31" spans="2:31" s="6" customFormat="1" ht="30" customHeight="1" x14ac:dyDescent="0.15">
      <c r="B31" s="61"/>
      <c r="C31" s="62"/>
      <c r="D31" s="62"/>
      <c r="E31" s="62"/>
      <c r="F31" s="63"/>
      <c r="G31" s="49" t="s">
        <v>43</v>
      </c>
      <c r="H31" s="50"/>
      <c r="I31" s="50"/>
      <c r="J31" s="50"/>
      <c r="K31" s="50"/>
      <c r="L31" s="51"/>
      <c r="M31" s="160"/>
      <c r="N31" s="161"/>
      <c r="O31" s="161"/>
      <c r="P31" s="161"/>
      <c r="Q31" s="161"/>
      <c r="R31" s="161"/>
      <c r="S31" s="27" t="s">
        <v>38</v>
      </c>
      <c r="T31" s="164" t="s">
        <v>51</v>
      </c>
      <c r="U31" s="165"/>
      <c r="V31" s="162" t="s">
        <v>52</v>
      </c>
      <c r="W31" s="162"/>
      <c r="X31" s="162"/>
      <c r="Y31" s="162"/>
      <c r="Z31" s="162"/>
      <c r="AA31" s="162"/>
      <c r="AB31" s="163"/>
      <c r="AC31" s="149"/>
      <c r="AD31" s="150"/>
      <c r="AE31" s="150"/>
    </row>
    <row r="32" spans="2:31" s="6" customFormat="1" ht="33.75" customHeight="1" x14ac:dyDescent="0.15">
      <c r="B32" s="64"/>
      <c r="C32" s="65"/>
      <c r="D32" s="65"/>
      <c r="E32" s="65"/>
      <c r="F32" s="66"/>
      <c r="G32" s="78" t="s">
        <v>40</v>
      </c>
      <c r="H32" s="151"/>
      <c r="I32" s="151"/>
      <c r="J32" s="151"/>
      <c r="K32" s="151"/>
      <c r="L32" s="152"/>
      <c r="M32" s="153"/>
      <c r="N32" s="154"/>
      <c r="O32" s="154"/>
      <c r="P32" s="154"/>
      <c r="Q32" s="154"/>
      <c r="R32" s="154"/>
      <c r="S32" s="26" t="s">
        <v>39</v>
      </c>
      <c r="T32" s="30"/>
      <c r="U32" s="25" t="s">
        <v>41</v>
      </c>
      <c r="V32" s="25"/>
      <c r="W32" s="155">
        <v>100000</v>
      </c>
      <c r="X32" s="155"/>
      <c r="Y32" s="155"/>
      <c r="Z32" s="155"/>
      <c r="AA32" s="155"/>
      <c r="AB32" s="26" t="s">
        <v>39</v>
      </c>
    </row>
    <row r="33" spans="2:28" ht="16.5" customHeight="1" x14ac:dyDescent="0.15">
      <c r="B33" s="156" t="s">
        <v>45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</row>
    <row r="34" spans="2:28" ht="23.25" customHeight="1" x14ac:dyDescent="0.15">
      <c r="B34" s="148" t="s">
        <v>46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</row>
    <row r="35" spans="2:28" ht="20.25" customHeight="1" x14ac:dyDescent="0.15">
      <c r="B35" s="148" t="s">
        <v>44</v>
      </c>
      <c r="C35" s="148"/>
      <c r="D35" s="48" t="s">
        <v>47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</row>
  </sheetData>
  <mergeCells count="76">
    <mergeCell ref="B5:F7"/>
    <mergeCell ref="G5:AB7"/>
    <mergeCell ref="B2:AB2"/>
    <mergeCell ref="B3:F3"/>
    <mergeCell ref="G3:AB3"/>
    <mergeCell ref="B4:F4"/>
    <mergeCell ref="G4:AB4"/>
    <mergeCell ref="B8:F8"/>
    <mergeCell ref="G8:AB8"/>
    <mergeCell ref="B9:F12"/>
    <mergeCell ref="G9:O9"/>
    <mergeCell ref="R9:T9"/>
    <mergeCell ref="G10:O10"/>
    <mergeCell ref="R10:T10"/>
    <mergeCell ref="R11:T11"/>
    <mergeCell ref="G12:O12"/>
    <mergeCell ref="R12:T12"/>
    <mergeCell ref="B13:F29"/>
    <mergeCell ref="G13:AB13"/>
    <mergeCell ref="H14:L14"/>
    <mergeCell ref="M14:S14"/>
    <mergeCell ref="T14:AB14"/>
    <mergeCell ref="H15:L15"/>
    <mergeCell ref="M15:S15"/>
    <mergeCell ref="T15:AB15"/>
    <mergeCell ref="H16:L16"/>
    <mergeCell ref="M16:S16"/>
    <mergeCell ref="H17:L17"/>
    <mergeCell ref="M17:S17"/>
    <mergeCell ref="T17:AB17"/>
    <mergeCell ref="G18:L18"/>
    <mergeCell ref="M18:R18"/>
    <mergeCell ref="T18:AB18"/>
    <mergeCell ref="G19:AB19"/>
    <mergeCell ref="H20:L20"/>
    <mergeCell ref="M20:S20"/>
    <mergeCell ref="T20:AB20"/>
    <mergeCell ref="H21:L21"/>
    <mergeCell ref="M21:S21"/>
    <mergeCell ref="H27:L27"/>
    <mergeCell ref="M27:S27"/>
    <mergeCell ref="T27:AB27"/>
    <mergeCell ref="H22:L22"/>
    <mergeCell ref="M22:S22"/>
    <mergeCell ref="H23:L23"/>
    <mergeCell ref="M23:S23"/>
    <mergeCell ref="H24:L24"/>
    <mergeCell ref="M24:S24"/>
    <mergeCell ref="H25:L25"/>
    <mergeCell ref="M25:S25"/>
    <mergeCell ref="H26:L26"/>
    <mergeCell ref="M26:S26"/>
    <mergeCell ref="T26:AB26"/>
    <mergeCell ref="V31:AB31"/>
    <mergeCell ref="H28:L28"/>
    <mergeCell ref="M28:S28"/>
    <mergeCell ref="T28:AB28"/>
    <mergeCell ref="G29:L29"/>
    <mergeCell ref="M29:R29"/>
    <mergeCell ref="T29:AB29"/>
    <mergeCell ref="B35:C35"/>
    <mergeCell ref="D35:AB35"/>
    <mergeCell ref="AC31:AE31"/>
    <mergeCell ref="G32:L32"/>
    <mergeCell ref="M32:R32"/>
    <mergeCell ref="W32:AA32"/>
    <mergeCell ref="B33:AB33"/>
    <mergeCell ref="B34:AB34"/>
    <mergeCell ref="B30:F32"/>
    <mergeCell ref="G30:L30"/>
    <mergeCell ref="M30:R30"/>
    <mergeCell ref="T30:U30"/>
    <mergeCell ref="V30:AB30"/>
    <mergeCell ref="G31:L31"/>
    <mergeCell ref="M31:R31"/>
    <mergeCell ref="T31:U31"/>
  </mergeCells>
  <phoneticPr fontId="3"/>
  <printOptions horizontalCentered="1"/>
  <pageMargins left="0.47244094488188981" right="0.6692913385826772" top="0.43307086614173229" bottom="0.39370078740157483" header="0.31496062992125984" footer="0.31496062992125984"/>
  <pageSetup paperSize="9" scale="92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E35"/>
  <sheetViews>
    <sheetView showGridLines="0" tabSelected="1" view="pageBreakPreview" topLeftCell="A13" zoomScale="89" zoomScaleNormal="89" zoomScaleSheetLayoutView="89" workbookViewId="0">
      <selection activeCell="M21" sqref="M21:S27"/>
    </sheetView>
  </sheetViews>
  <sheetFormatPr defaultColWidth="3.625" defaultRowHeight="30" customHeight="1" x14ac:dyDescent="0.15"/>
  <cols>
    <col min="1" max="1" width="1.875" style="2" customWidth="1"/>
    <col min="2" max="6" width="2.625" style="4" customWidth="1"/>
    <col min="7" max="7" width="3.625" style="1" customWidth="1"/>
    <col min="8" max="11" width="3.625" style="1"/>
    <col min="12" max="12" width="7" style="1" customWidth="1"/>
    <col min="13" max="17" width="3.625" style="1"/>
    <col min="18" max="19" width="3.625" style="1" customWidth="1"/>
    <col min="20" max="20" width="3.625" style="1"/>
    <col min="21" max="21" width="4" style="1" bestFit="1" customWidth="1"/>
    <col min="22" max="27" width="3.625" style="2"/>
    <col min="28" max="28" width="3.625" style="2" customWidth="1"/>
    <col min="29" max="29" width="2.25" style="2" customWidth="1"/>
    <col min="30" max="30" width="5.625" style="2" bestFit="1" customWidth="1"/>
    <col min="31" max="16384" width="3.625" style="2"/>
  </cols>
  <sheetData>
    <row r="1" spans="1:30" ht="30" customHeight="1" x14ac:dyDescent="0.15">
      <c r="A1" s="3" t="s">
        <v>8</v>
      </c>
      <c r="B1" s="3"/>
      <c r="W1" s="209" t="s">
        <v>66</v>
      </c>
      <c r="X1" s="209"/>
      <c r="Y1" s="209"/>
      <c r="Z1" s="209"/>
      <c r="AA1" s="209"/>
      <c r="AB1" s="209"/>
      <c r="AC1" s="209"/>
    </row>
    <row r="2" spans="1:30" ht="47.25" customHeight="1" x14ac:dyDescent="0.15">
      <c r="B2" s="84" t="s">
        <v>53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1:30" ht="30" customHeight="1" x14ac:dyDescent="0.15">
      <c r="B3" s="86" t="s">
        <v>0</v>
      </c>
      <c r="C3" s="87"/>
      <c r="D3" s="87"/>
      <c r="E3" s="87"/>
      <c r="F3" s="87"/>
      <c r="G3" s="203" t="s">
        <v>63</v>
      </c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5"/>
      <c r="AC3" s="5"/>
    </row>
    <row r="4" spans="1:30" ht="30" customHeight="1" x14ac:dyDescent="0.15">
      <c r="B4" s="86" t="s">
        <v>2</v>
      </c>
      <c r="C4" s="87"/>
      <c r="D4" s="87"/>
      <c r="E4" s="87"/>
      <c r="F4" s="87"/>
      <c r="G4" s="203" t="s">
        <v>64</v>
      </c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5"/>
    </row>
    <row r="5" spans="1:30" ht="20.100000000000001" customHeight="1" x14ac:dyDescent="0.15">
      <c r="B5" s="33" t="s">
        <v>17</v>
      </c>
      <c r="C5" s="34"/>
      <c r="D5" s="34"/>
      <c r="E5" s="34"/>
      <c r="F5" s="34"/>
      <c r="G5" s="234" t="s">
        <v>65</v>
      </c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6"/>
    </row>
    <row r="6" spans="1:30" ht="20.100000000000001" customHeight="1" x14ac:dyDescent="0.15">
      <c r="B6" s="35"/>
      <c r="C6" s="36"/>
      <c r="D6" s="36"/>
      <c r="E6" s="36"/>
      <c r="F6" s="36"/>
      <c r="G6" s="237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9"/>
    </row>
    <row r="7" spans="1:30" ht="20.100000000000001" customHeight="1" x14ac:dyDescent="0.15">
      <c r="B7" s="37"/>
      <c r="C7" s="38"/>
      <c r="D7" s="38"/>
      <c r="E7" s="38"/>
      <c r="F7" s="38"/>
      <c r="G7" s="240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2"/>
    </row>
    <row r="8" spans="1:30" s="6" customFormat="1" ht="87.75" customHeight="1" thickBot="1" x14ac:dyDescent="0.2">
      <c r="B8" s="52" t="s">
        <v>18</v>
      </c>
      <c r="C8" s="53"/>
      <c r="D8" s="53"/>
      <c r="E8" s="53"/>
      <c r="F8" s="53"/>
      <c r="G8" s="243" t="s">
        <v>62</v>
      </c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35"/>
      <c r="S8" s="235"/>
      <c r="T8" s="235"/>
      <c r="U8" s="204"/>
      <c r="V8" s="204"/>
      <c r="W8" s="204"/>
      <c r="X8" s="204"/>
      <c r="Y8" s="204"/>
      <c r="Z8" s="204"/>
      <c r="AA8" s="204"/>
      <c r="AB8" s="205"/>
    </row>
    <row r="9" spans="1:30" s="6" customFormat="1" ht="20.100000000000001" customHeight="1" x14ac:dyDescent="0.15">
      <c r="B9" s="58" t="s">
        <v>9</v>
      </c>
      <c r="C9" s="59"/>
      <c r="D9" s="59"/>
      <c r="E9" s="59"/>
      <c r="F9" s="60"/>
      <c r="G9" s="67" t="s">
        <v>32</v>
      </c>
      <c r="H9" s="68"/>
      <c r="I9" s="68"/>
      <c r="J9" s="68"/>
      <c r="K9" s="68"/>
      <c r="L9" s="68"/>
      <c r="M9" s="68"/>
      <c r="N9" s="68"/>
      <c r="O9" s="68"/>
      <c r="P9" s="16"/>
      <c r="Q9" s="16" t="s">
        <v>31</v>
      </c>
      <c r="R9" s="69">
        <v>5000</v>
      </c>
      <c r="S9" s="70"/>
      <c r="T9" s="71"/>
      <c r="U9" s="16" t="s">
        <v>34</v>
      </c>
      <c r="V9" s="16"/>
      <c r="W9" s="16"/>
      <c r="X9" s="16"/>
      <c r="Y9" s="16"/>
      <c r="Z9" s="16"/>
      <c r="AA9" s="16"/>
      <c r="AB9" s="17"/>
    </row>
    <row r="10" spans="1:30" s="6" customFormat="1" ht="20.100000000000001" customHeight="1" thickBot="1" x14ac:dyDescent="0.2">
      <c r="B10" s="61"/>
      <c r="C10" s="62"/>
      <c r="D10" s="62"/>
      <c r="E10" s="62"/>
      <c r="F10" s="63"/>
      <c r="G10" s="72" t="s">
        <v>33</v>
      </c>
      <c r="H10" s="73"/>
      <c r="I10" s="73"/>
      <c r="J10" s="73"/>
      <c r="K10" s="73"/>
      <c r="L10" s="73"/>
      <c r="M10" s="73"/>
      <c r="N10" s="73"/>
      <c r="O10" s="73"/>
      <c r="P10" s="18"/>
      <c r="Q10" s="18" t="s">
        <v>31</v>
      </c>
      <c r="R10" s="74">
        <v>1000</v>
      </c>
      <c r="S10" s="75"/>
      <c r="T10" s="76"/>
      <c r="U10" s="18" t="s">
        <v>34</v>
      </c>
      <c r="V10" s="18"/>
      <c r="W10" s="18"/>
      <c r="X10" s="18"/>
      <c r="Y10" s="18"/>
      <c r="Z10" s="18"/>
      <c r="AA10" s="18"/>
      <c r="AB10" s="19"/>
    </row>
    <row r="11" spans="1:30" s="6" customFormat="1" ht="20.100000000000001" customHeight="1" x14ac:dyDescent="0.15">
      <c r="B11" s="61"/>
      <c r="C11" s="62"/>
      <c r="D11" s="62"/>
      <c r="E11" s="62"/>
      <c r="F11" s="63"/>
      <c r="G11" s="22" t="s">
        <v>30</v>
      </c>
      <c r="H11" s="18"/>
      <c r="I11" s="18"/>
      <c r="J11" s="18"/>
      <c r="K11" s="18"/>
      <c r="L11" s="18"/>
      <c r="M11" s="18"/>
      <c r="N11" s="18"/>
      <c r="O11" s="18"/>
      <c r="P11" s="18"/>
      <c r="Q11" s="18" t="s">
        <v>31</v>
      </c>
      <c r="R11" s="77">
        <f>R10/R9</f>
        <v>0.2</v>
      </c>
      <c r="S11" s="77"/>
      <c r="T11" s="77"/>
      <c r="U11" s="24"/>
      <c r="V11" s="23"/>
      <c r="W11" s="18"/>
      <c r="X11" s="18"/>
      <c r="Y11" s="18"/>
      <c r="Z11" s="18"/>
      <c r="AA11" s="18"/>
      <c r="AB11" s="19"/>
      <c r="AD11" s="6">
        <f>R11*100</f>
        <v>20</v>
      </c>
    </row>
    <row r="12" spans="1:30" s="6" customFormat="1" ht="20.100000000000001" customHeight="1" x14ac:dyDescent="0.15">
      <c r="B12" s="64"/>
      <c r="C12" s="65"/>
      <c r="D12" s="65"/>
      <c r="E12" s="65"/>
      <c r="F12" s="66"/>
      <c r="G12" s="78" t="s">
        <v>36</v>
      </c>
      <c r="H12" s="79"/>
      <c r="I12" s="79"/>
      <c r="J12" s="79"/>
      <c r="K12" s="79"/>
      <c r="L12" s="79"/>
      <c r="M12" s="79"/>
      <c r="N12" s="79"/>
      <c r="O12" s="79"/>
      <c r="P12" s="20"/>
      <c r="Q12" s="20" t="s">
        <v>31</v>
      </c>
      <c r="R12" s="80">
        <f>ROUND(AD11,1)</f>
        <v>20</v>
      </c>
      <c r="S12" s="80"/>
      <c r="T12" s="80"/>
      <c r="U12" s="20" t="s">
        <v>35</v>
      </c>
      <c r="V12" s="23" t="s">
        <v>48</v>
      </c>
      <c r="W12" s="20"/>
      <c r="X12" s="20"/>
      <c r="Y12" s="20"/>
      <c r="Z12" s="20"/>
      <c r="AA12" s="20"/>
      <c r="AB12" s="21"/>
    </row>
    <row r="13" spans="1:30" s="6" customFormat="1" ht="22.5" customHeight="1" x14ac:dyDescent="0.15">
      <c r="B13" s="58" t="s">
        <v>15</v>
      </c>
      <c r="C13" s="59"/>
      <c r="D13" s="59"/>
      <c r="E13" s="59"/>
      <c r="F13" s="60"/>
      <c r="G13" s="81" t="s">
        <v>10</v>
      </c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3"/>
      <c r="AC13" s="7"/>
    </row>
    <row r="14" spans="1:30" s="6" customFormat="1" ht="15.75" customHeight="1" x14ac:dyDescent="0.15">
      <c r="B14" s="61"/>
      <c r="C14" s="62"/>
      <c r="D14" s="62"/>
      <c r="E14" s="62"/>
      <c r="F14" s="63"/>
      <c r="G14" s="11"/>
      <c r="H14" s="91" t="s">
        <v>19</v>
      </c>
      <c r="I14" s="92"/>
      <c r="J14" s="92"/>
      <c r="K14" s="92"/>
      <c r="L14" s="93"/>
      <c r="M14" s="91" t="s">
        <v>5</v>
      </c>
      <c r="N14" s="92"/>
      <c r="O14" s="92"/>
      <c r="P14" s="92"/>
      <c r="Q14" s="92"/>
      <c r="R14" s="92"/>
      <c r="S14" s="93"/>
      <c r="T14" s="91" t="s">
        <v>4</v>
      </c>
      <c r="U14" s="92"/>
      <c r="V14" s="92"/>
      <c r="W14" s="92"/>
      <c r="X14" s="92"/>
      <c r="Y14" s="92"/>
      <c r="Z14" s="92"/>
      <c r="AA14" s="92"/>
      <c r="AB14" s="97"/>
      <c r="AC14" s="7"/>
    </row>
    <row r="15" spans="1:30" s="6" customFormat="1" ht="30" customHeight="1" thickBot="1" x14ac:dyDescent="0.2">
      <c r="B15" s="61"/>
      <c r="C15" s="62"/>
      <c r="D15" s="62"/>
      <c r="E15" s="62"/>
      <c r="F15" s="63"/>
      <c r="G15" s="12"/>
      <c r="H15" s="98" t="s">
        <v>21</v>
      </c>
      <c r="I15" s="99"/>
      <c r="J15" s="99"/>
      <c r="K15" s="99"/>
      <c r="L15" s="224"/>
      <c r="M15" s="225">
        <f>M32</f>
        <v>66000</v>
      </c>
      <c r="N15" s="225"/>
      <c r="O15" s="225"/>
      <c r="P15" s="225"/>
      <c r="Q15" s="225"/>
      <c r="R15" s="225"/>
      <c r="S15" s="226"/>
      <c r="T15" s="103" t="s">
        <v>29</v>
      </c>
      <c r="U15" s="103"/>
      <c r="V15" s="103"/>
      <c r="W15" s="103"/>
      <c r="X15" s="103"/>
      <c r="Y15" s="103"/>
      <c r="Z15" s="103"/>
      <c r="AA15" s="103"/>
      <c r="AB15" s="104"/>
      <c r="AC15" s="7"/>
    </row>
    <row r="16" spans="1:30" s="6" customFormat="1" ht="30" customHeight="1" thickBot="1" x14ac:dyDescent="0.2">
      <c r="B16" s="61"/>
      <c r="C16" s="62"/>
      <c r="D16" s="62"/>
      <c r="E16" s="62"/>
      <c r="F16" s="63"/>
      <c r="G16" s="11"/>
      <c r="H16" s="91" t="s">
        <v>20</v>
      </c>
      <c r="I16" s="92"/>
      <c r="J16" s="92"/>
      <c r="K16" s="92"/>
      <c r="L16" s="92"/>
      <c r="M16" s="227">
        <v>100000</v>
      </c>
      <c r="N16" s="228"/>
      <c r="O16" s="228"/>
      <c r="P16" s="228"/>
      <c r="Q16" s="228"/>
      <c r="R16" s="228"/>
      <c r="S16" s="229"/>
      <c r="T16" s="206" t="s">
        <v>60</v>
      </c>
      <c r="U16" s="207"/>
      <c r="V16" s="207"/>
      <c r="W16" s="207"/>
      <c r="X16" s="207"/>
      <c r="Y16" s="207"/>
      <c r="Z16" s="207"/>
      <c r="AA16" s="207"/>
      <c r="AB16" s="208"/>
      <c r="AC16" s="7"/>
    </row>
    <row r="17" spans="2:31" s="6" customFormat="1" ht="30" customHeight="1" thickBot="1" x14ac:dyDescent="0.2">
      <c r="B17" s="61"/>
      <c r="C17" s="62"/>
      <c r="D17" s="62"/>
      <c r="E17" s="62"/>
      <c r="F17" s="63"/>
      <c r="G17" s="13"/>
      <c r="H17" s="108" t="s">
        <v>6</v>
      </c>
      <c r="I17" s="109"/>
      <c r="J17" s="109"/>
      <c r="K17" s="109"/>
      <c r="L17" s="230"/>
      <c r="M17" s="231">
        <f>M29-M15-M16</f>
        <v>495000</v>
      </c>
      <c r="N17" s="232"/>
      <c r="O17" s="232"/>
      <c r="P17" s="232"/>
      <c r="Q17" s="232"/>
      <c r="R17" s="232"/>
      <c r="S17" s="233"/>
      <c r="T17" s="113"/>
      <c r="U17" s="113"/>
      <c r="V17" s="113"/>
      <c r="W17" s="113"/>
      <c r="X17" s="113"/>
      <c r="Y17" s="113"/>
      <c r="Z17" s="113"/>
      <c r="AA17" s="113"/>
      <c r="AB17" s="114"/>
      <c r="AC17" s="7"/>
    </row>
    <row r="18" spans="2:31" s="6" customFormat="1" ht="30" customHeight="1" thickTop="1" x14ac:dyDescent="0.15">
      <c r="B18" s="61"/>
      <c r="C18" s="62"/>
      <c r="D18" s="62"/>
      <c r="E18" s="62"/>
      <c r="F18" s="63"/>
      <c r="G18" s="115" t="s">
        <v>7</v>
      </c>
      <c r="H18" s="116"/>
      <c r="I18" s="116"/>
      <c r="J18" s="116"/>
      <c r="K18" s="116"/>
      <c r="L18" s="117"/>
      <c r="M18" s="118">
        <f>SUM(M15:S17)</f>
        <v>661000</v>
      </c>
      <c r="N18" s="119"/>
      <c r="O18" s="119"/>
      <c r="P18" s="119"/>
      <c r="Q18" s="119"/>
      <c r="R18" s="119"/>
      <c r="S18" s="32" t="s">
        <v>42</v>
      </c>
      <c r="T18" s="120"/>
      <c r="U18" s="120"/>
      <c r="V18" s="120"/>
      <c r="W18" s="120"/>
      <c r="X18" s="120"/>
      <c r="Y18" s="120"/>
      <c r="Z18" s="120"/>
      <c r="AA18" s="120"/>
      <c r="AB18" s="121"/>
      <c r="AC18" s="7"/>
    </row>
    <row r="19" spans="2:31" s="6" customFormat="1" ht="22.5" customHeight="1" x14ac:dyDescent="0.15">
      <c r="B19" s="61"/>
      <c r="C19" s="62"/>
      <c r="D19" s="62"/>
      <c r="E19" s="62"/>
      <c r="F19" s="63"/>
      <c r="G19" s="122" t="s">
        <v>22</v>
      </c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4"/>
      <c r="AC19" s="7"/>
    </row>
    <row r="20" spans="2:31" s="6" customFormat="1" ht="20.100000000000001" customHeight="1" thickBot="1" x14ac:dyDescent="0.2">
      <c r="B20" s="61"/>
      <c r="C20" s="62"/>
      <c r="D20" s="62"/>
      <c r="E20" s="62"/>
      <c r="F20" s="63"/>
      <c r="G20" s="14"/>
      <c r="H20" s="91" t="s">
        <v>3</v>
      </c>
      <c r="I20" s="92"/>
      <c r="J20" s="92"/>
      <c r="K20" s="92"/>
      <c r="L20" s="93"/>
      <c r="M20" s="94" t="s">
        <v>5</v>
      </c>
      <c r="N20" s="95"/>
      <c r="O20" s="95"/>
      <c r="P20" s="95"/>
      <c r="Q20" s="95"/>
      <c r="R20" s="95"/>
      <c r="S20" s="96"/>
      <c r="T20" s="92" t="s">
        <v>4</v>
      </c>
      <c r="U20" s="92"/>
      <c r="V20" s="92"/>
      <c r="W20" s="92"/>
      <c r="X20" s="92"/>
      <c r="Y20" s="92"/>
      <c r="Z20" s="92"/>
      <c r="AA20" s="92"/>
      <c r="AB20" s="97"/>
      <c r="AC20" s="7"/>
    </row>
    <row r="21" spans="2:31" s="6" customFormat="1" ht="20.100000000000001" customHeight="1" x14ac:dyDescent="0.15">
      <c r="B21" s="61"/>
      <c r="C21" s="62"/>
      <c r="D21" s="62"/>
      <c r="E21" s="62"/>
      <c r="F21" s="63"/>
      <c r="G21" s="14"/>
      <c r="H21" s="91" t="s">
        <v>23</v>
      </c>
      <c r="I21" s="92"/>
      <c r="J21" s="92"/>
      <c r="K21" s="92"/>
      <c r="L21" s="92"/>
      <c r="M21" s="216">
        <v>50000</v>
      </c>
      <c r="N21" s="217"/>
      <c r="O21" s="217"/>
      <c r="P21" s="217"/>
      <c r="Q21" s="217"/>
      <c r="R21" s="217"/>
      <c r="S21" s="218"/>
      <c r="T21" s="210" t="s">
        <v>54</v>
      </c>
      <c r="U21" s="211"/>
      <c r="V21" s="211"/>
      <c r="W21" s="211"/>
      <c r="X21" s="211"/>
      <c r="Y21" s="211"/>
      <c r="Z21" s="211"/>
      <c r="AA21" s="211"/>
      <c r="AB21" s="212"/>
      <c r="AC21" s="7"/>
    </row>
    <row r="22" spans="2:31" s="6" customFormat="1" ht="20.100000000000001" customHeight="1" x14ac:dyDescent="0.15">
      <c r="B22" s="61"/>
      <c r="C22" s="62"/>
      <c r="D22" s="62"/>
      <c r="E22" s="62"/>
      <c r="F22" s="63"/>
      <c r="G22" s="14"/>
      <c r="H22" s="91" t="s">
        <v>24</v>
      </c>
      <c r="I22" s="92"/>
      <c r="J22" s="92"/>
      <c r="K22" s="92"/>
      <c r="L22" s="92"/>
      <c r="M22" s="219">
        <v>50000</v>
      </c>
      <c r="N22" s="220"/>
      <c r="O22" s="220"/>
      <c r="P22" s="220"/>
      <c r="Q22" s="220"/>
      <c r="R22" s="220"/>
      <c r="S22" s="221"/>
      <c r="T22" s="210" t="s">
        <v>58</v>
      </c>
      <c r="U22" s="211"/>
      <c r="V22" s="211"/>
      <c r="W22" s="211"/>
      <c r="X22" s="211"/>
      <c r="Y22" s="211"/>
      <c r="Z22" s="211"/>
      <c r="AA22" s="211"/>
      <c r="AB22" s="212"/>
      <c r="AC22" s="7"/>
    </row>
    <row r="23" spans="2:31" s="6" customFormat="1" ht="20.100000000000001" customHeight="1" x14ac:dyDescent="0.15">
      <c r="B23" s="61"/>
      <c r="C23" s="62"/>
      <c r="D23" s="62"/>
      <c r="E23" s="62"/>
      <c r="F23" s="63"/>
      <c r="G23" s="14"/>
      <c r="H23" s="91" t="s">
        <v>25</v>
      </c>
      <c r="I23" s="92"/>
      <c r="J23" s="92"/>
      <c r="K23" s="92"/>
      <c r="L23" s="92"/>
      <c r="M23" s="219">
        <v>3000</v>
      </c>
      <c r="N23" s="220"/>
      <c r="O23" s="220"/>
      <c r="P23" s="220"/>
      <c r="Q23" s="220"/>
      <c r="R23" s="220"/>
      <c r="S23" s="221"/>
      <c r="T23" s="210" t="s">
        <v>59</v>
      </c>
      <c r="U23" s="211"/>
      <c r="V23" s="211"/>
      <c r="W23" s="211"/>
      <c r="X23" s="211"/>
      <c r="Y23" s="211"/>
      <c r="Z23" s="211"/>
      <c r="AA23" s="211"/>
      <c r="AB23" s="212"/>
      <c r="AC23" s="7"/>
    </row>
    <row r="24" spans="2:31" s="6" customFormat="1" ht="20.100000000000001" customHeight="1" x14ac:dyDescent="0.15">
      <c r="B24" s="61"/>
      <c r="C24" s="62"/>
      <c r="D24" s="62"/>
      <c r="E24" s="62"/>
      <c r="F24" s="63"/>
      <c r="G24" s="14"/>
      <c r="H24" s="91" t="s">
        <v>11</v>
      </c>
      <c r="I24" s="92"/>
      <c r="J24" s="92"/>
      <c r="K24" s="92"/>
      <c r="L24" s="92"/>
      <c r="M24" s="219">
        <v>500000</v>
      </c>
      <c r="N24" s="220"/>
      <c r="O24" s="220"/>
      <c r="P24" s="220"/>
      <c r="Q24" s="220"/>
      <c r="R24" s="220"/>
      <c r="S24" s="221"/>
      <c r="T24" s="210" t="s">
        <v>55</v>
      </c>
      <c r="U24" s="211"/>
      <c r="V24" s="211"/>
      <c r="W24" s="211"/>
      <c r="X24" s="211"/>
      <c r="Y24" s="211"/>
      <c r="Z24" s="211"/>
      <c r="AA24" s="211"/>
      <c r="AB24" s="212"/>
      <c r="AC24" s="7"/>
    </row>
    <row r="25" spans="2:31" s="6" customFormat="1" ht="20.100000000000001" customHeight="1" x14ac:dyDescent="0.15">
      <c r="B25" s="61"/>
      <c r="C25" s="62"/>
      <c r="D25" s="62"/>
      <c r="E25" s="62"/>
      <c r="F25" s="63"/>
      <c r="G25" s="14"/>
      <c r="H25" s="91" t="s">
        <v>26</v>
      </c>
      <c r="I25" s="92"/>
      <c r="J25" s="92"/>
      <c r="K25" s="92"/>
      <c r="L25" s="92"/>
      <c r="M25" s="219">
        <v>3000</v>
      </c>
      <c r="N25" s="220"/>
      <c r="O25" s="220"/>
      <c r="P25" s="220"/>
      <c r="Q25" s="220"/>
      <c r="R25" s="220"/>
      <c r="S25" s="221"/>
      <c r="T25" s="210" t="s">
        <v>61</v>
      </c>
      <c r="U25" s="211"/>
      <c r="V25" s="211"/>
      <c r="W25" s="211"/>
      <c r="X25" s="211"/>
      <c r="Y25" s="211"/>
      <c r="Z25" s="211"/>
      <c r="AA25" s="211"/>
      <c r="AB25" s="212"/>
      <c r="AC25" s="7"/>
    </row>
    <row r="26" spans="2:31" s="6" customFormat="1" ht="20.100000000000001" customHeight="1" x14ac:dyDescent="0.15">
      <c r="B26" s="61"/>
      <c r="C26" s="62"/>
      <c r="D26" s="62"/>
      <c r="E26" s="62"/>
      <c r="F26" s="63"/>
      <c r="G26" s="14"/>
      <c r="H26" s="91" t="s">
        <v>27</v>
      </c>
      <c r="I26" s="92"/>
      <c r="J26" s="92"/>
      <c r="K26" s="92"/>
      <c r="L26" s="92"/>
      <c r="M26" s="219">
        <v>5000</v>
      </c>
      <c r="N26" s="220"/>
      <c r="O26" s="220"/>
      <c r="P26" s="220"/>
      <c r="Q26" s="220"/>
      <c r="R26" s="220"/>
      <c r="S26" s="221"/>
      <c r="T26" s="133" t="s">
        <v>56</v>
      </c>
      <c r="U26" s="133"/>
      <c r="V26" s="133"/>
      <c r="W26" s="133"/>
      <c r="X26" s="133"/>
      <c r="Y26" s="133"/>
      <c r="Z26" s="133"/>
      <c r="AA26" s="133"/>
      <c r="AB26" s="134"/>
      <c r="AC26" s="7"/>
    </row>
    <row r="27" spans="2:31" s="6" customFormat="1" ht="20.100000000000001" customHeight="1" x14ac:dyDescent="0.15">
      <c r="B27" s="61"/>
      <c r="C27" s="62"/>
      <c r="D27" s="62"/>
      <c r="E27" s="62"/>
      <c r="F27" s="63"/>
      <c r="G27" s="14"/>
      <c r="H27" s="91" t="s">
        <v>28</v>
      </c>
      <c r="I27" s="92"/>
      <c r="J27" s="92"/>
      <c r="K27" s="92"/>
      <c r="L27" s="92"/>
      <c r="M27" s="219">
        <v>50000</v>
      </c>
      <c r="N27" s="220"/>
      <c r="O27" s="220"/>
      <c r="P27" s="220"/>
      <c r="Q27" s="220"/>
      <c r="R27" s="220"/>
      <c r="S27" s="221"/>
      <c r="T27" s="222" t="s">
        <v>57</v>
      </c>
      <c r="U27" s="222"/>
      <c r="V27" s="222"/>
      <c r="W27" s="222"/>
      <c r="X27" s="222"/>
      <c r="Y27" s="222"/>
      <c r="Z27" s="222"/>
      <c r="AA27" s="222"/>
      <c r="AB27" s="223"/>
      <c r="AC27" s="7"/>
    </row>
    <row r="28" spans="2:31" s="6" customFormat="1" ht="20.100000000000001" customHeight="1" thickBot="1" x14ac:dyDescent="0.2">
      <c r="B28" s="61"/>
      <c r="C28" s="62"/>
      <c r="D28" s="62"/>
      <c r="E28" s="62"/>
      <c r="F28" s="63"/>
      <c r="G28" s="13"/>
      <c r="H28" s="135" t="s">
        <v>13</v>
      </c>
      <c r="I28" s="136"/>
      <c r="J28" s="136"/>
      <c r="K28" s="136"/>
      <c r="L28" s="136"/>
      <c r="M28" s="213"/>
      <c r="N28" s="214"/>
      <c r="O28" s="214"/>
      <c r="P28" s="214"/>
      <c r="Q28" s="214"/>
      <c r="R28" s="214"/>
      <c r="S28" s="215"/>
      <c r="T28" s="140"/>
      <c r="U28" s="140"/>
      <c r="V28" s="140"/>
      <c r="W28" s="140"/>
      <c r="X28" s="140"/>
      <c r="Y28" s="140"/>
      <c r="Z28" s="140"/>
      <c r="AA28" s="140"/>
      <c r="AB28" s="141"/>
      <c r="AC28" s="7"/>
    </row>
    <row r="29" spans="2:31" s="6" customFormat="1" ht="30" customHeight="1" thickTop="1" x14ac:dyDescent="0.15">
      <c r="B29" s="64"/>
      <c r="C29" s="65"/>
      <c r="D29" s="65"/>
      <c r="E29" s="65"/>
      <c r="F29" s="66"/>
      <c r="G29" s="142" t="s">
        <v>16</v>
      </c>
      <c r="H29" s="143"/>
      <c r="I29" s="143"/>
      <c r="J29" s="143"/>
      <c r="K29" s="143"/>
      <c r="L29" s="143"/>
      <c r="M29" s="144">
        <f>SUM(M21:S28)</f>
        <v>661000</v>
      </c>
      <c r="N29" s="144"/>
      <c r="O29" s="144"/>
      <c r="P29" s="144"/>
      <c r="Q29" s="144"/>
      <c r="R29" s="145"/>
      <c r="S29" s="28" t="s">
        <v>42</v>
      </c>
      <c r="T29" s="146" t="s">
        <v>14</v>
      </c>
      <c r="U29" s="146"/>
      <c r="V29" s="146"/>
      <c r="W29" s="146"/>
      <c r="X29" s="146"/>
      <c r="Y29" s="146"/>
      <c r="Z29" s="146"/>
      <c r="AA29" s="146"/>
      <c r="AB29" s="147"/>
      <c r="AC29" s="7"/>
    </row>
    <row r="30" spans="2:31" s="6" customFormat="1" ht="30" customHeight="1" x14ac:dyDescent="0.15">
      <c r="B30" s="58" t="s">
        <v>12</v>
      </c>
      <c r="C30" s="59"/>
      <c r="D30" s="59"/>
      <c r="E30" s="59"/>
      <c r="F30" s="60"/>
      <c r="G30" s="157" t="s">
        <v>37</v>
      </c>
      <c r="H30" s="158"/>
      <c r="I30" s="158"/>
      <c r="J30" s="158"/>
      <c r="K30" s="158"/>
      <c r="L30" s="158"/>
      <c r="M30" s="159">
        <f>M29*R11</f>
        <v>132200</v>
      </c>
      <c r="N30" s="159"/>
      <c r="O30" s="159"/>
      <c r="P30" s="159"/>
      <c r="Q30" s="159"/>
      <c r="R30" s="160"/>
      <c r="S30" s="31" t="s">
        <v>42</v>
      </c>
      <c r="T30" s="164" t="s">
        <v>49</v>
      </c>
      <c r="U30" s="165"/>
      <c r="V30" s="162" t="s">
        <v>50</v>
      </c>
      <c r="W30" s="162"/>
      <c r="X30" s="162"/>
      <c r="Y30" s="162"/>
      <c r="Z30" s="162"/>
      <c r="AA30" s="162"/>
      <c r="AB30" s="163"/>
      <c r="AC30" s="29"/>
      <c r="AD30" s="6">
        <f>M30*0.5</f>
        <v>66100</v>
      </c>
    </row>
    <row r="31" spans="2:31" s="6" customFormat="1" ht="30" customHeight="1" x14ac:dyDescent="0.15">
      <c r="B31" s="61"/>
      <c r="C31" s="62"/>
      <c r="D31" s="62"/>
      <c r="E31" s="62"/>
      <c r="F31" s="63"/>
      <c r="G31" s="49" t="s">
        <v>43</v>
      </c>
      <c r="H31" s="50"/>
      <c r="I31" s="50"/>
      <c r="J31" s="50"/>
      <c r="K31" s="50"/>
      <c r="L31" s="51"/>
      <c r="M31" s="160">
        <f>ROUNDDOWN(AD30,-3)</f>
        <v>66000</v>
      </c>
      <c r="N31" s="161"/>
      <c r="O31" s="161"/>
      <c r="P31" s="161"/>
      <c r="Q31" s="161"/>
      <c r="R31" s="161"/>
      <c r="S31" s="27" t="s">
        <v>38</v>
      </c>
      <c r="T31" s="164" t="s">
        <v>51</v>
      </c>
      <c r="U31" s="165"/>
      <c r="V31" s="162" t="s">
        <v>52</v>
      </c>
      <c r="W31" s="162"/>
      <c r="X31" s="162"/>
      <c r="Y31" s="162"/>
      <c r="Z31" s="162"/>
      <c r="AA31" s="162"/>
      <c r="AB31" s="163"/>
      <c r="AC31" s="149"/>
      <c r="AD31" s="150"/>
      <c r="AE31" s="150"/>
    </row>
    <row r="32" spans="2:31" s="6" customFormat="1" ht="33.75" customHeight="1" x14ac:dyDescent="0.15">
      <c r="B32" s="64"/>
      <c r="C32" s="65"/>
      <c r="D32" s="65"/>
      <c r="E32" s="65"/>
      <c r="F32" s="66"/>
      <c r="G32" s="78" t="s">
        <v>40</v>
      </c>
      <c r="H32" s="151"/>
      <c r="I32" s="151"/>
      <c r="J32" s="151"/>
      <c r="K32" s="151"/>
      <c r="L32" s="152"/>
      <c r="M32" s="153">
        <f>MIN(M31,W32)</f>
        <v>66000</v>
      </c>
      <c r="N32" s="154"/>
      <c r="O32" s="154"/>
      <c r="P32" s="154"/>
      <c r="Q32" s="154"/>
      <c r="R32" s="154"/>
      <c r="S32" s="26" t="s">
        <v>39</v>
      </c>
      <c r="T32" s="30"/>
      <c r="U32" s="25" t="s">
        <v>41</v>
      </c>
      <c r="V32" s="25"/>
      <c r="W32" s="155">
        <v>100000</v>
      </c>
      <c r="X32" s="155"/>
      <c r="Y32" s="155"/>
      <c r="Z32" s="155"/>
      <c r="AA32" s="155"/>
      <c r="AB32" s="26" t="s">
        <v>39</v>
      </c>
    </row>
    <row r="33" spans="2:28" ht="16.5" customHeight="1" x14ac:dyDescent="0.15">
      <c r="B33" s="156" t="s">
        <v>45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</row>
    <row r="34" spans="2:28" ht="23.25" customHeight="1" x14ac:dyDescent="0.15">
      <c r="B34" s="148" t="s">
        <v>46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</row>
    <row r="35" spans="2:28" ht="20.25" customHeight="1" x14ac:dyDescent="0.15">
      <c r="B35" s="148" t="s">
        <v>44</v>
      </c>
      <c r="C35" s="148"/>
      <c r="D35" s="48" t="s">
        <v>47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</row>
  </sheetData>
  <mergeCells count="83">
    <mergeCell ref="B8:F8"/>
    <mergeCell ref="G8:AB8"/>
    <mergeCell ref="B9:F12"/>
    <mergeCell ref="G9:O9"/>
    <mergeCell ref="R9:T9"/>
    <mergeCell ref="G10:O10"/>
    <mergeCell ref="R10:T10"/>
    <mergeCell ref="B5:F7"/>
    <mergeCell ref="G5:AB7"/>
    <mergeCell ref="B2:AB2"/>
    <mergeCell ref="B3:F3"/>
    <mergeCell ref="G3:AB3"/>
    <mergeCell ref="B4:F4"/>
    <mergeCell ref="G4:AB4"/>
    <mergeCell ref="R11:T11"/>
    <mergeCell ref="G12:O12"/>
    <mergeCell ref="R12:T12"/>
    <mergeCell ref="B13:F29"/>
    <mergeCell ref="G13:AB13"/>
    <mergeCell ref="H14:L14"/>
    <mergeCell ref="M14:S14"/>
    <mergeCell ref="T14:AB14"/>
    <mergeCell ref="H15:L15"/>
    <mergeCell ref="M15:S15"/>
    <mergeCell ref="T15:AB15"/>
    <mergeCell ref="H16:L16"/>
    <mergeCell ref="M16:S16"/>
    <mergeCell ref="H17:L17"/>
    <mergeCell ref="M17:S17"/>
    <mergeCell ref="T17:AB17"/>
    <mergeCell ref="G18:L18"/>
    <mergeCell ref="M18:R18"/>
    <mergeCell ref="T18:AB18"/>
    <mergeCell ref="G19:AB19"/>
    <mergeCell ref="H20:L20"/>
    <mergeCell ref="M20:S20"/>
    <mergeCell ref="T20:AB20"/>
    <mergeCell ref="H21:L21"/>
    <mergeCell ref="M21:S21"/>
    <mergeCell ref="T21:AB21"/>
    <mergeCell ref="H27:L27"/>
    <mergeCell ref="M27:S27"/>
    <mergeCell ref="T27:AB27"/>
    <mergeCell ref="H22:L22"/>
    <mergeCell ref="M22:S22"/>
    <mergeCell ref="H23:L23"/>
    <mergeCell ref="M23:S23"/>
    <mergeCell ref="H24:L24"/>
    <mergeCell ref="M24:S24"/>
    <mergeCell ref="H25:L25"/>
    <mergeCell ref="M25:S25"/>
    <mergeCell ref="H26:L26"/>
    <mergeCell ref="M26:S26"/>
    <mergeCell ref="H28:L28"/>
    <mergeCell ref="M28:S28"/>
    <mergeCell ref="T28:AB28"/>
    <mergeCell ref="G29:L29"/>
    <mergeCell ref="M29:R29"/>
    <mergeCell ref="T29:AB29"/>
    <mergeCell ref="M31:R31"/>
    <mergeCell ref="T31:U31"/>
    <mergeCell ref="T26:AB26"/>
    <mergeCell ref="T22:AB22"/>
    <mergeCell ref="T23:AB23"/>
    <mergeCell ref="V31:AB31"/>
    <mergeCell ref="T24:AB24"/>
    <mergeCell ref="T25:AB25"/>
    <mergeCell ref="T16:AB16"/>
    <mergeCell ref="W1:AC1"/>
    <mergeCell ref="B35:C35"/>
    <mergeCell ref="D35:AB35"/>
    <mergeCell ref="AC31:AE31"/>
    <mergeCell ref="G32:L32"/>
    <mergeCell ref="M32:R32"/>
    <mergeCell ref="W32:AA32"/>
    <mergeCell ref="B33:AB33"/>
    <mergeCell ref="B34:AB34"/>
    <mergeCell ref="B30:F32"/>
    <mergeCell ref="G30:L30"/>
    <mergeCell ref="M30:R30"/>
    <mergeCell ref="T30:U30"/>
    <mergeCell ref="V30:AB30"/>
    <mergeCell ref="G31:L31"/>
  </mergeCells>
  <phoneticPr fontId="3"/>
  <printOptions horizontalCentered="1"/>
  <pageMargins left="0.47244094488188981" right="0.6692913385826772" top="0.43307086614173229" bottom="0.39370078740157483" header="0.31496062992125984" footer="0.31496062992125984"/>
  <pageSetup paperSize="9" scale="92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事業計画書（様式第2号） </vt:lpstr>
      <vt:lpstr>事業計画書（様式第２号）※計算式なし </vt:lpstr>
      <vt:lpstr>事業計画書  (記入例)</vt:lpstr>
      <vt:lpstr>'事業計画書  (記入例)'!Print_Area</vt:lpstr>
      <vt:lpstr>'事業計画書（様式第2号） '!Print_Area</vt:lpstr>
      <vt:lpstr>'事業計画書（様式第２号）※計算式なし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2022-07-04T02:18:38Z</cp:lastPrinted>
  <dcterms:created xsi:type="dcterms:W3CDTF">2010-08-24T08:00:05Z</dcterms:created>
  <dcterms:modified xsi:type="dcterms:W3CDTF">2022-07-06T02:03:43Z</dcterms:modified>
</cp:coreProperties>
</file>