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6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2" i="1" s="1"/>
  <c r="I12" i="1"/>
  <c r="G12" i="1"/>
  <c r="H12" i="1" s="1"/>
  <c r="F12" i="1"/>
  <c r="D12" i="1"/>
  <c r="C12" i="1"/>
  <c r="E12" i="1" l="1"/>
</calcChain>
</file>

<file path=xl/sharedStrings.xml><?xml version="1.0" encoding="utf-8"?>
<sst xmlns="http://schemas.openxmlformats.org/spreadsheetml/2006/main" count="32" uniqueCount="18">
  <si>
    <t>21．保険者別特定保健指導実施状況（令和元年度）</t>
    <rPh sb="7" eb="9">
      <t>トクテイ</t>
    </rPh>
    <rPh sb="9" eb="11">
      <t>ホケン</t>
    </rPh>
    <rPh sb="11" eb="13">
      <t>シドウ</t>
    </rPh>
    <rPh sb="13" eb="15">
      <t>ジッシ</t>
    </rPh>
    <rPh sb="15" eb="17">
      <t>ジョウキョウ</t>
    </rPh>
    <rPh sb="18" eb="20">
      <t>レイワ</t>
    </rPh>
    <rPh sb="20" eb="22">
      <t>ガンネン</t>
    </rPh>
    <rPh sb="21" eb="22">
      <t>ネン</t>
    </rPh>
    <rPh sb="22" eb="23">
      <t>ド</t>
    </rPh>
    <phoneticPr fontId="3"/>
  </si>
  <si>
    <t>保険者名</t>
    <rPh sb="0" eb="3">
      <t>ホケンシャ</t>
    </rPh>
    <rPh sb="3" eb="4">
      <t>メイ</t>
    </rPh>
    <phoneticPr fontId="3"/>
  </si>
  <si>
    <t>総数（40‐74歳）</t>
    <rPh sb="0" eb="2">
      <t>ソウスウ</t>
    </rPh>
    <rPh sb="8" eb="9">
      <t>サイ</t>
    </rPh>
    <phoneticPr fontId="3"/>
  </si>
  <si>
    <t>男性（40‐74歳）</t>
    <rPh sb="0" eb="1">
      <t>オトコ</t>
    </rPh>
    <rPh sb="1" eb="2">
      <t>セイ</t>
    </rPh>
    <rPh sb="8" eb="9">
      <t>サイ</t>
    </rPh>
    <phoneticPr fontId="3"/>
  </si>
  <si>
    <t>女性（40‐74歳）</t>
    <rPh sb="0" eb="2">
      <t>ジョセイ</t>
    </rPh>
    <rPh sb="8" eb="9">
      <t>サイ</t>
    </rPh>
    <phoneticPr fontId="3"/>
  </si>
  <si>
    <t>特定保健指導
対象者数（人）</t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rPh sb="12" eb="13">
      <t>ニン</t>
    </rPh>
    <phoneticPr fontId="3"/>
  </si>
  <si>
    <t>特定保健指導
終了者数（人）</t>
    <rPh sb="0" eb="2">
      <t>トクテイ</t>
    </rPh>
    <rPh sb="2" eb="4">
      <t>ホケン</t>
    </rPh>
    <rPh sb="4" eb="6">
      <t>シドウ</t>
    </rPh>
    <rPh sb="7" eb="9">
      <t>シュウリョウ</t>
    </rPh>
    <rPh sb="9" eb="10">
      <t>シャ</t>
    </rPh>
    <rPh sb="10" eb="11">
      <t>スウ</t>
    </rPh>
    <rPh sb="12" eb="13">
      <t>ニン</t>
    </rPh>
    <phoneticPr fontId="3"/>
  </si>
  <si>
    <t>特定保健指導
実施率（％）</t>
    <rPh sb="0" eb="2">
      <t>トクテイ</t>
    </rPh>
    <rPh sb="2" eb="4">
      <t>ホケン</t>
    </rPh>
    <rPh sb="4" eb="6">
      <t>シドウ</t>
    </rPh>
    <rPh sb="7" eb="9">
      <t>ジッシ</t>
    </rPh>
    <rPh sb="9" eb="10">
      <t>リツ</t>
    </rPh>
    <phoneticPr fontId="3"/>
  </si>
  <si>
    <t>宮城県国民健康保険
団体連合会</t>
    <rPh sb="0" eb="3">
      <t>ミヤギケン</t>
    </rPh>
    <rPh sb="3" eb="5">
      <t>コクミン</t>
    </rPh>
    <rPh sb="5" eb="7">
      <t>ケンコウ</t>
    </rPh>
    <rPh sb="7" eb="9">
      <t>ホケン</t>
    </rPh>
    <rPh sb="10" eb="12">
      <t>ダンタイ</t>
    </rPh>
    <rPh sb="12" eb="15">
      <t>レンゴウカイ</t>
    </rPh>
    <phoneticPr fontId="3"/>
  </si>
  <si>
    <t>全国健康保険協会
宮城支部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ミヤギ</t>
    </rPh>
    <rPh sb="11" eb="13">
      <t>シブ</t>
    </rPh>
    <phoneticPr fontId="3"/>
  </si>
  <si>
    <t>－</t>
  </si>
  <si>
    <t>地方職員共済組合
宮城県支部</t>
    <rPh sb="0" eb="2">
      <t>チホウ</t>
    </rPh>
    <rPh sb="2" eb="4">
      <t>ショクイン</t>
    </rPh>
    <rPh sb="4" eb="6">
      <t>キョウサイ</t>
    </rPh>
    <rPh sb="6" eb="8">
      <t>クミアイ</t>
    </rPh>
    <rPh sb="9" eb="12">
      <t>ミヤギケン</t>
    </rPh>
    <rPh sb="12" eb="14">
      <t>シブ</t>
    </rPh>
    <phoneticPr fontId="3"/>
  </si>
  <si>
    <t>宮城県市町村職員
共済組合</t>
    <rPh sb="0" eb="3">
      <t>ミヤギケン</t>
    </rPh>
    <rPh sb="3" eb="6">
      <t>シチョウソン</t>
    </rPh>
    <rPh sb="6" eb="8">
      <t>ショクイン</t>
    </rPh>
    <rPh sb="9" eb="11">
      <t>キョウサイ</t>
    </rPh>
    <rPh sb="11" eb="13">
      <t>クミアイ</t>
    </rPh>
    <phoneticPr fontId="3"/>
  </si>
  <si>
    <t>公立学校共済組合
宮城支部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ミヤギ</t>
    </rPh>
    <rPh sb="11" eb="13">
      <t>シブ</t>
    </rPh>
    <phoneticPr fontId="3"/>
  </si>
  <si>
    <t>仙台市職員
共済組合</t>
    <rPh sb="0" eb="3">
      <t>センダイシ</t>
    </rPh>
    <rPh sb="3" eb="5">
      <t>ショクイン</t>
    </rPh>
    <rPh sb="6" eb="8">
      <t>キョウサイ</t>
    </rPh>
    <rPh sb="8" eb="10">
      <t>クミアイ</t>
    </rPh>
    <phoneticPr fontId="3"/>
  </si>
  <si>
    <t>警察共済組合
宮城県支部</t>
    <rPh sb="0" eb="2">
      <t>ケイサツ</t>
    </rPh>
    <rPh sb="2" eb="4">
      <t>キョウサイ</t>
    </rPh>
    <rPh sb="4" eb="6">
      <t>クミアイ</t>
    </rPh>
    <rPh sb="7" eb="10">
      <t>ミヤギケン</t>
    </rPh>
    <rPh sb="10" eb="12">
      <t>シブ</t>
    </rPh>
    <phoneticPr fontId="3"/>
  </si>
  <si>
    <t>保険者計</t>
    <rPh sb="0" eb="3">
      <t>ホケンシャ</t>
    </rPh>
    <rPh sb="3" eb="4">
      <t>ケイ</t>
    </rPh>
    <phoneticPr fontId="3"/>
  </si>
  <si>
    <t>資料：保険者より提供</t>
    <rPh sb="3" eb="6">
      <t>ホケンシャ</t>
    </rPh>
    <rPh sb="8" eb="10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</si>
</sst>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>
      <alignment vertical="center"/>
    </xf>
    <xf numFmtId="176" fontId="7" fillId="2" borderId="11" xfId="0" applyNumberFormat="1" applyFont="1" applyFill="1" applyBorder="1">
      <alignment vertical="center"/>
    </xf>
    <xf numFmtId="177" fontId="7" fillId="2" borderId="12" xfId="0" applyNumberFormat="1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7" fontId="7" fillId="2" borderId="16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>
      <alignment vertical="center"/>
    </xf>
    <xf numFmtId="176" fontId="7" fillId="2" borderId="15" xfId="0" applyNumberFormat="1" applyFont="1" applyFill="1" applyBorder="1">
      <alignment vertical="center"/>
    </xf>
    <xf numFmtId="177" fontId="7" fillId="2" borderId="16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>
      <alignment vertical="center"/>
    </xf>
    <xf numFmtId="1" fontId="0" fillId="2" borderId="0" xfId="0" applyNumberFormat="1" applyFill="1">
      <alignment vertical="center"/>
    </xf>
    <xf numFmtId="1" fontId="0" fillId="0" borderId="0" xfId="0" applyNumberFormat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176" fontId="7" fillId="2" borderId="19" xfId="0" applyNumberFormat="1" applyFont="1" applyFill="1" applyBorder="1">
      <alignment vertical="center"/>
    </xf>
    <xf numFmtId="176" fontId="7" fillId="2" borderId="20" xfId="0" applyNumberFormat="1" applyFont="1" applyFill="1" applyBorder="1">
      <alignment vertical="center"/>
    </xf>
    <xf numFmtId="177" fontId="7" fillId="2" borderId="21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>
      <alignment vertical="center"/>
    </xf>
    <xf numFmtId="0" fontId="4" fillId="3" borderId="23" xfId="0" applyFont="1" applyFill="1" applyBorder="1" applyAlignment="1">
      <alignment horizontal="center" vertical="center"/>
    </xf>
    <xf numFmtId="176" fontId="7" fillId="2" borderId="24" xfId="0" applyNumberFormat="1" applyFont="1" applyFill="1" applyBorder="1">
      <alignment vertical="center"/>
    </xf>
    <xf numFmtId="176" fontId="7" fillId="2" borderId="25" xfId="0" applyNumberFormat="1" applyFont="1" applyFill="1" applyBorder="1">
      <alignment vertical="center"/>
    </xf>
    <xf numFmtId="177" fontId="7" fillId="2" borderId="26" xfId="0" applyNumberFormat="1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zoomScale="70" zoomScaleNormal="70" workbookViewId="0">
      <selection activeCell="T10" sqref="T10"/>
    </sheetView>
  </sheetViews>
  <sheetFormatPr defaultColWidth="9" defaultRowHeight="33.75" customHeight="1" x14ac:dyDescent="0.4"/>
  <cols>
    <col min="1" max="1" width="2.625" customWidth="1"/>
    <col min="2" max="2" width="18.375" customWidth="1"/>
    <col min="3" max="4" width="9.625" customWidth="1"/>
    <col min="5" max="5" width="9.375" customWidth="1"/>
    <col min="6" max="7" width="9.625" customWidth="1"/>
    <col min="8" max="8" width="9.375" customWidth="1"/>
    <col min="9" max="10" width="9.625" customWidth="1"/>
    <col min="11" max="11" width="9.375" customWidth="1"/>
    <col min="12" max="12" width="2.125" customWidth="1"/>
    <col min="13" max="13" width="2.75" customWidth="1"/>
    <col min="14" max="14" width="17.875" customWidth="1"/>
    <col min="20" max="20" width="12.375" bestFit="1" customWidth="1"/>
  </cols>
  <sheetData>
    <row r="1" spans="1:18" ht="33.75" customHeight="1" x14ac:dyDescent="0.4">
      <c r="A1" s="1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</row>
    <row r="2" spans="1:18" ht="33.7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33.75" customHeight="1" x14ac:dyDescent="0.4">
      <c r="A3" s="1"/>
      <c r="B3" s="31" t="s">
        <v>1</v>
      </c>
      <c r="C3" s="33" t="s">
        <v>2</v>
      </c>
      <c r="D3" s="34"/>
      <c r="E3" s="35"/>
      <c r="F3" s="33" t="s">
        <v>3</v>
      </c>
      <c r="G3" s="34"/>
      <c r="H3" s="35"/>
      <c r="I3" s="33" t="s">
        <v>4</v>
      </c>
      <c r="J3" s="34"/>
      <c r="K3" s="35"/>
      <c r="L3" s="1"/>
      <c r="M3" s="1"/>
      <c r="N3" s="1"/>
    </row>
    <row r="4" spans="1:18" ht="33.75" customHeight="1" thickBot="1" x14ac:dyDescent="0.45">
      <c r="A4" s="1"/>
      <c r="B4" s="32"/>
      <c r="C4" s="2" t="s">
        <v>5</v>
      </c>
      <c r="D4" s="3" t="s">
        <v>6</v>
      </c>
      <c r="E4" s="4" t="s">
        <v>7</v>
      </c>
      <c r="F4" s="2" t="s">
        <v>5</v>
      </c>
      <c r="G4" s="3" t="s">
        <v>6</v>
      </c>
      <c r="H4" s="4" t="s">
        <v>7</v>
      </c>
      <c r="I4" s="2" t="s">
        <v>5</v>
      </c>
      <c r="J4" s="3" t="s">
        <v>6</v>
      </c>
      <c r="K4" s="4" t="s">
        <v>7</v>
      </c>
      <c r="L4" s="1"/>
      <c r="M4" s="1"/>
      <c r="N4" s="1"/>
    </row>
    <row r="5" spans="1:18" ht="33.75" customHeight="1" x14ac:dyDescent="0.4">
      <c r="A5" s="1"/>
      <c r="B5" s="5" t="s">
        <v>8</v>
      </c>
      <c r="C5" s="6">
        <v>22144</v>
      </c>
      <c r="D5" s="7">
        <v>4326</v>
      </c>
      <c r="E5" s="8">
        <v>19.5</v>
      </c>
      <c r="F5" s="6">
        <v>13691</v>
      </c>
      <c r="G5" s="7">
        <v>2449</v>
      </c>
      <c r="H5" s="8">
        <v>17.899999999999999</v>
      </c>
      <c r="I5" s="6">
        <v>8453</v>
      </c>
      <c r="J5" s="7">
        <v>1877</v>
      </c>
      <c r="K5" s="8">
        <v>22.2</v>
      </c>
      <c r="L5" s="1"/>
      <c r="M5" s="1"/>
      <c r="N5" s="1"/>
    </row>
    <row r="6" spans="1:18" ht="33.75" customHeight="1" x14ac:dyDescent="0.4">
      <c r="A6" s="1"/>
      <c r="B6" s="9" t="s">
        <v>9</v>
      </c>
      <c r="C6" s="10" t="s">
        <v>10</v>
      </c>
      <c r="D6" s="11" t="s">
        <v>10</v>
      </c>
      <c r="E6" s="12" t="s">
        <v>10</v>
      </c>
      <c r="F6" s="10" t="s">
        <v>10</v>
      </c>
      <c r="G6" s="11" t="s">
        <v>10</v>
      </c>
      <c r="H6" s="12" t="s">
        <v>10</v>
      </c>
      <c r="I6" s="13" t="s">
        <v>10</v>
      </c>
      <c r="J6" s="11" t="s">
        <v>10</v>
      </c>
      <c r="K6" s="12" t="s">
        <v>10</v>
      </c>
      <c r="L6" s="1"/>
      <c r="M6" s="1"/>
      <c r="N6" s="1"/>
    </row>
    <row r="7" spans="1:18" ht="33.75" customHeight="1" x14ac:dyDescent="0.4">
      <c r="A7" s="1"/>
      <c r="B7" s="9" t="s">
        <v>11</v>
      </c>
      <c r="C7" s="14">
        <v>704</v>
      </c>
      <c r="D7" s="15">
        <v>282</v>
      </c>
      <c r="E7" s="16">
        <v>40.1</v>
      </c>
      <c r="F7" s="14">
        <v>548</v>
      </c>
      <c r="G7" s="15">
        <v>239</v>
      </c>
      <c r="H7" s="16">
        <v>43.613138686131386</v>
      </c>
      <c r="I7" s="17">
        <v>156</v>
      </c>
      <c r="J7" s="15">
        <v>43</v>
      </c>
      <c r="K7" s="16">
        <v>27.564102564102566</v>
      </c>
      <c r="L7" s="1"/>
      <c r="M7" s="1"/>
      <c r="N7" s="18"/>
      <c r="P7" s="19"/>
      <c r="R7" s="19"/>
    </row>
    <row r="8" spans="1:18" ht="33.75" customHeight="1" x14ac:dyDescent="0.4">
      <c r="A8" s="1"/>
      <c r="B8" s="9" t="s">
        <v>12</v>
      </c>
      <c r="C8" s="14">
        <v>2270</v>
      </c>
      <c r="D8" s="15">
        <v>594</v>
      </c>
      <c r="E8" s="16">
        <v>26.2</v>
      </c>
      <c r="F8" s="14">
        <v>1678</v>
      </c>
      <c r="G8" s="15">
        <v>420</v>
      </c>
      <c r="H8" s="16">
        <v>25.029797377830754</v>
      </c>
      <c r="I8" s="17">
        <v>592</v>
      </c>
      <c r="J8" s="15">
        <v>174</v>
      </c>
      <c r="K8" s="16">
        <v>29.391891891891891</v>
      </c>
      <c r="L8" s="1"/>
      <c r="M8" s="1"/>
      <c r="N8" s="18"/>
      <c r="P8" s="19"/>
      <c r="R8" s="19"/>
    </row>
    <row r="9" spans="1:18" ht="33.75" customHeight="1" x14ac:dyDescent="0.4">
      <c r="A9" s="1"/>
      <c r="B9" s="9" t="s">
        <v>13</v>
      </c>
      <c r="C9" s="14">
        <v>2475</v>
      </c>
      <c r="D9" s="15">
        <v>565</v>
      </c>
      <c r="E9" s="16">
        <v>22.8</v>
      </c>
      <c r="F9" s="14">
        <v>1787</v>
      </c>
      <c r="G9" s="15">
        <v>356</v>
      </c>
      <c r="H9" s="16">
        <v>19.921656407386681</v>
      </c>
      <c r="I9" s="17">
        <v>688</v>
      </c>
      <c r="J9" s="15">
        <v>209</v>
      </c>
      <c r="K9" s="16">
        <v>30.377906976744185</v>
      </c>
      <c r="L9" s="1"/>
      <c r="M9" s="1"/>
      <c r="N9" s="18"/>
      <c r="P9" s="19"/>
      <c r="R9" s="19"/>
    </row>
    <row r="10" spans="1:18" ht="33.75" customHeight="1" x14ac:dyDescent="0.4">
      <c r="A10" s="1"/>
      <c r="B10" s="9" t="s">
        <v>14</v>
      </c>
      <c r="C10" s="14">
        <v>1165</v>
      </c>
      <c r="D10" s="15">
        <v>327</v>
      </c>
      <c r="E10" s="16">
        <v>28.1</v>
      </c>
      <c r="F10" s="14">
        <v>896</v>
      </c>
      <c r="G10" s="15">
        <v>254</v>
      </c>
      <c r="H10" s="16">
        <v>28.348214285714285</v>
      </c>
      <c r="I10" s="17">
        <v>269</v>
      </c>
      <c r="J10" s="15">
        <v>73</v>
      </c>
      <c r="K10" s="16">
        <v>27.137546468401485</v>
      </c>
      <c r="L10" s="1"/>
      <c r="M10" s="1"/>
      <c r="N10" s="18"/>
      <c r="P10" s="19"/>
      <c r="R10" s="19"/>
    </row>
    <row r="11" spans="1:18" ht="33.75" customHeight="1" thickBot="1" x14ac:dyDescent="0.45">
      <c r="A11" s="1"/>
      <c r="B11" s="20" t="s">
        <v>15</v>
      </c>
      <c r="C11" s="21">
        <v>491</v>
      </c>
      <c r="D11" s="22">
        <v>335</v>
      </c>
      <c r="E11" s="23">
        <v>68.2</v>
      </c>
      <c r="F11" s="21">
        <v>391</v>
      </c>
      <c r="G11" s="22">
        <v>310</v>
      </c>
      <c r="H11" s="23">
        <v>79.283887468030684</v>
      </c>
      <c r="I11" s="24">
        <v>100</v>
      </c>
      <c r="J11" s="22">
        <v>25</v>
      </c>
      <c r="K11" s="23">
        <v>25</v>
      </c>
      <c r="L11" s="1"/>
      <c r="M11" s="1"/>
      <c r="N11" s="18"/>
      <c r="P11" s="19"/>
      <c r="R11" s="19"/>
    </row>
    <row r="12" spans="1:18" ht="33.75" customHeight="1" thickTop="1" thickBot="1" x14ac:dyDescent="0.45">
      <c r="A12" s="1"/>
      <c r="B12" s="25" t="s">
        <v>16</v>
      </c>
      <c r="C12" s="26">
        <f>SUM(C5:C11)</f>
        <v>29249</v>
      </c>
      <c r="D12" s="27">
        <f>SUM(D5:D11)</f>
        <v>6429</v>
      </c>
      <c r="E12" s="28">
        <f>D12/C12*100</f>
        <v>21.980238640637285</v>
      </c>
      <c r="F12" s="26">
        <f>SUM(F5:F11)</f>
        <v>18991</v>
      </c>
      <c r="G12" s="27">
        <f>SUM(G5:G11)</f>
        <v>4028</v>
      </c>
      <c r="H12" s="28">
        <f>G12/F12*100</f>
        <v>21.210046864304143</v>
      </c>
      <c r="I12" s="26">
        <f>SUM(I5:I11)</f>
        <v>10258</v>
      </c>
      <c r="J12" s="27">
        <f>SUM(J5:J11)</f>
        <v>2401</v>
      </c>
      <c r="K12" s="28">
        <f>J12/I12*100</f>
        <v>23.406122051082082</v>
      </c>
      <c r="L12" s="1"/>
      <c r="M12" s="1"/>
      <c r="N12" s="1"/>
    </row>
    <row r="13" spans="1:18" ht="33.75" customHeight="1" x14ac:dyDescent="0.4">
      <c r="A13" s="1"/>
      <c r="B13" s="29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5">
    <mergeCell ref="B1:K1"/>
    <mergeCell ref="B3:B4"/>
    <mergeCell ref="C3:E3"/>
    <mergeCell ref="F3:H3"/>
    <mergeCell ref="I3:K3"/>
  </mergeCells>
  <phoneticPr fontI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2022-07-11T05:17:46Z</dcterms:created>
  <dcterms:modified xsi:type="dcterms:W3CDTF">2022-07-12T01:00:26Z</dcterms:modified>
</cp:coreProperties>
</file>