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06" activeTab="0"/>
  </bookViews>
  <sheets>
    <sheet name="学校数等" sheetId="1" r:id="rId1"/>
  </sheets>
  <externalReferences>
    <externalReference r:id="rId4"/>
    <externalReference r:id="rId5"/>
  </externalReferences>
  <definedNames>
    <definedName name="_xlfn.RANK.EQ" hidden="1">#NAME?</definedName>
    <definedName name="a">'[1]付表－２'!$A$8:$AC$79</definedName>
    <definedName name="b">#REF!</definedName>
    <definedName name="_xlnm.Print_Area" localSheetId="0">'学校数等'!$A$1:$Q$27</definedName>
    <definedName name="Print_Area_MI">#REF!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<sst xmlns="http://schemas.openxmlformats.org/spreadsheetml/2006/main" count="60" uniqueCount="34">
  <si>
    <t>区分</t>
  </si>
  <si>
    <t>学　　校　　数</t>
  </si>
  <si>
    <t>計</t>
  </si>
  <si>
    <t>小 学 校</t>
  </si>
  <si>
    <t>中 学 校</t>
  </si>
  <si>
    <t>高等学校</t>
  </si>
  <si>
    <t>全日制</t>
  </si>
  <si>
    <t>中等教育学校</t>
  </si>
  <si>
    <t>幼 稚 園</t>
  </si>
  <si>
    <t>専修学校</t>
  </si>
  <si>
    <t>各種学校</t>
  </si>
  <si>
    <t>対前年度
増減数</t>
  </si>
  <si>
    <t>学　　級　　数</t>
  </si>
  <si>
    <t>教　員　数　（本　務　者）</t>
  </si>
  <si>
    <t>在　学　者　数</t>
  </si>
  <si>
    <t>…</t>
  </si>
  <si>
    <t>（単位：校，学級，人）</t>
  </si>
  <si>
    <t>注1　…印は調査しない事項</t>
  </si>
  <si>
    <t>注2　中等教育学校の学級数は，前期課程分のみ</t>
  </si>
  <si>
    <t>特別支援学校</t>
  </si>
  <si>
    <t>…</t>
  </si>
  <si>
    <t>注3　高等学校通信制の在学者数・教員数（独立・併置含む）については外数で，計には含めていない</t>
  </si>
  <si>
    <t>幼保連携型認定こども園</t>
  </si>
  <si>
    <t>うち定時制を併置</t>
  </si>
  <si>
    <t>うち通信制を併置</t>
  </si>
  <si>
    <t>定時制</t>
  </si>
  <si>
    <t>通信制</t>
  </si>
  <si>
    <t>義務教育学校</t>
  </si>
  <si>
    <t>注4　学校数の増減は，新設・廃止によるもの</t>
  </si>
  <si>
    <t>R1</t>
  </si>
  <si>
    <t>R1</t>
  </si>
  <si>
    <t>H30</t>
  </si>
  <si>
    <t>H30</t>
  </si>
  <si>
    <t>学校（園）数，学級数，在学者数及び教員数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</si>
</sst>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);[Red]\(0.0\)"/>
    <numFmt numFmtId="178" formatCode="0.0_ "/>
    <numFmt numFmtId="179" formatCode="#,##0.0;[Red]\-#,##0.0"/>
    <numFmt numFmtId="180" formatCode="#,##0;&quot;△ &quot;#,##0"/>
    <numFmt numFmtId="181" formatCode="0.0"/>
    <numFmt numFmtId="182" formatCode="#,##0.0"/>
    <numFmt numFmtId="183" formatCode="0.0_);\(0.0\)"/>
    <numFmt numFmtId="184" formatCode="#,##0.0_);\(#,##0.0\)"/>
    <numFmt numFmtId="185" formatCode="#,##0_);[Red]\(#,##0\)"/>
    <numFmt numFmtId="186" formatCode="0_);[Red]\(0\)"/>
    <numFmt numFmtId="187" formatCode="#,##0;&quot;－&quot;#,##0;&quot;－&quot;"/>
    <numFmt numFmtId="188" formatCode="0.0;[Red]\(0.0\)"/>
    <numFmt numFmtId="189" formatCode="\(0.0\)"/>
    <numFmt numFmtId="190" formatCode="\(#,##0.0\);\(#,##0.0\)"/>
    <numFmt numFmtId="191" formatCode="0.0000"/>
    <numFmt numFmtId="192" formatCode="0.000"/>
    <numFmt numFmtId="193" formatCode="#,##0.0_ "/>
    <numFmt numFmtId="194" formatCode="#,##0;\-#,##0;\-"/>
    <numFmt numFmtId="195" formatCode="0.0;&quot;△ &quot;0.0"/>
    <numFmt numFmtId="196" formatCode="#,##0.0;&quot;－&quot;#,##0.0;&quot;－&quot;"/>
    <numFmt numFmtId="197" formatCode="#,##0.0;&quot;△ &quot;#,##0.0"/>
    <numFmt numFmtId="198" formatCode="#,##0;0;&quot;－&quot;"/>
    <numFmt numFmtId="199" formatCode="#,##0;&quot;△&quot;#,##0;\-"/>
    <numFmt numFmtId="200" formatCode="0;&quot;△&quot;0"/>
    <numFmt numFmtId="201" formatCode="0.0;&quot;△&quot;0.0"/>
    <numFmt numFmtId="202" formatCode="#,##0;&quot;△ &quot;#,##0;\-"/>
    <numFmt numFmtId="203" formatCode="#,##0.0;[Red]\-#,##0.0\ "/>
    <numFmt numFmtId="204" formatCode="#,##0;&quot;△&quot;#,##0"/>
    <numFmt numFmtId="205" formatCode="#,##0.0;&quot;△&quot;#,##0.0"/>
    <numFmt numFmtId="206" formatCode="\(#,##0\);&quot;△ &quot;#,##0;\-"/>
    <numFmt numFmtId="207" formatCode="#,##0.0;0.0;&quot;－&quot;"/>
    <numFmt numFmtId="208" formatCode="#,##0.0;&quot;△&quot;#,##0.0;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(\-0\)"/>
    <numFmt numFmtId="214" formatCode="0.00_);[Red]\(0.00\)"/>
    <numFmt numFmtId="215" formatCode="0.000_);[Red]\(0.000\)"/>
    <numFmt numFmtId="216" formatCode="0.0000_);[Red]\(0.0000\)"/>
    <numFmt numFmtId="217" formatCode="#,##0_ ;[Red]\-#,##0\ "/>
    <numFmt numFmtId="218" formatCode="&quot;(&quot;#,###&quot;)&quot;"/>
    <numFmt numFmtId="219" formatCode="0_);\(0\)"/>
    <numFmt numFmtId="220" formatCode="#,##0_ "/>
    <numFmt numFmtId="221" formatCode="#,##0;\-#,##0;&quot;-&quot;"/>
    <numFmt numFmtId="222" formatCode="[$-411]g/&quot;標&quot;&quot;準&quot;"/>
    <numFmt numFmtId="223" formatCode="&quot;｣&quot;#,##0;[Red]\-&quot;｣&quot;#,##0"/>
    <numFmt numFmtId="224" formatCode="_ &quot;SFr.&quot;* #,##0.00_ ;_ &quot;SFr.&quot;* \-#,##0.00_ ;_ &quot;SFr.&quot;* &quot;-&quot;??_ ;_ @_ "/>
    <numFmt numFmtId="225" formatCode="m/d;@"/>
    <numFmt numFmtId="226" formatCode="0.0\ ;0.0;&quot;－ &quot;"/>
    <numFmt numFmtId="227" formatCode="0_ "/>
    <numFmt numFmtId="228" formatCode="#,##0.0_ ;[Red]\-#,##0.0\ "/>
    <numFmt numFmtId="229" formatCode="0.00_);\(0.00\)"/>
    <numFmt numFmtId="230" formatCode="&quot;平成&quot;General&quot;年3月&quot;"/>
    <numFmt numFmtId="231" formatCode="#,##0.0;0;&quot;－&quot;"/>
    <numFmt numFmtId="232" formatCode="#,##0.0;0;&quot;0.0&quot;"/>
    <numFmt numFmtId="233" formatCode="#,##0.0;0.0;&quot;…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 style="hair"/>
      <top style="thin"/>
      <bottom style="thin"/>
    </border>
    <border>
      <left style="hair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>
        <color indexed="63"/>
      </top>
      <bottom style="thin"/>
    </border>
    <border>
      <left style="medium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/>
      <right/>
      <top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21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224" fontId="8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7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0" applyNumberFormat="1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70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70" applyNumberFormat="1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7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70" applyNumberFormat="1" applyFont="1" applyFill="1" applyBorder="1" applyAlignment="1">
      <alignment/>
    </xf>
    <xf numFmtId="38" fontId="3" fillId="0" borderId="13" xfId="77" applyFont="1" applyFill="1" applyBorder="1" applyAlignment="1" quotePrefix="1">
      <alignment vertical="center"/>
    </xf>
    <xf numFmtId="38" fontId="3" fillId="0" borderId="13" xfId="77" applyFont="1" applyFill="1" applyBorder="1" applyAlignment="1">
      <alignment vertical="center"/>
    </xf>
    <xf numFmtId="38" fontId="3" fillId="0" borderId="13" xfId="77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8" fontId="3" fillId="0" borderId="14" xfId="77" applyFont="1" applyFill="1" applyBorder="1" applyAlignment="1" quotePrefix="1">
      <alignment vertical="center"/>
    </xf>
    <xf numFmtId="176" fontId="3" fillId="0" borderId="15" xfId="0" applyNumberFormat="1" applyFont="1" applyFill="1" applyBorder="1" applyAlignment="1" quotePrefix="1">
      <alignment horizontal="right" vertical="center" wrapText="1"/>
    </xf>
    <xf numFmtId="38" fontId="3" fillId="0" borderId="16" xfId="77" applyFont="1" applyFill="1" applyBorder="1" applyAlignment="1" quotePrefix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38" fontId="3" fillId="0" borderId="14" xfId="77" applyFont="1" applyFill="1" applyBorder="1" applyAlignment="1">
      <alignment vertical="center"/>
    </xf>
    <xf numFmtId="38" fontId="3" fillId="0" borderId="16" xfId="77" applyFont="1" applyFill="1" applyBorder="1" applyAlignment="1">
      <alignment vertical="center"/>
    </xf>
    <xf numFmtId="180" fontId="3" fillId="0" borderId="15" xfId="77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quotePrefix="1">
      <alignment vertical="center"/>
    </xf>
    <xf numFmtId="0" fontId="57" fillId="0" borderId="0" xfId="0" applyFont="1" applyAlignment="1">
      <alignment vertical="center"/>
    </xf>
    <xf numFmtId="38" fontId="3" fillId="0" borderId="17" xfId="77" applyFont="1" applyFill="1" applyBorder="1" applyAlignment="1" quotePrefix="1">
      <alignment vertical="center"/>
    </xf>
    <xf numFmtId="38" fontId="3" fillId="0" borderId="18" xfId="77" applyFont="1" applyFill="1" applyBorder="1" applyAlignment="1" quotePrefix="1">
      <alignment vertical="center"/>
    </xf>
    <xf numFmtId="0" fontId="3" fillId="0" borderId="17" xfId="113" applyFont="1" applyFill="1" applyBorder="1" applyAlignment="1">
      <alignment horizontal="right" vertical="center"/>
      <protection/>
    </xf>
    <xf numFmtId="0" fontId="3" fillId="0" borderId="18" xfId="113" applyFont="1" applyFill="1" applyBorder="1" applyAlignment="1">
      <alignment horizontal="right" vertical="center"/>
      <protection/>
    </xf>
    <xf numFmtId="0" fontId="3" fillId="0" borderId="19" xfId="113" applyFont="1" applyFill="1" applyBorder="1" applyAlignment="1">
      <alignment horizontal="right" vertical="center"/>
      <protection/>
    </xf>
    <xf numFmtId="0" fontId="3" fillId="0" borderId="20" xfId="113" applyFont="1" applyFill="1" applyBorder="1" applyAlignment="1">
      <alignment vertical="center" wrapText="1"/>
      <protection/>
    </xf>
    <xf numFmtId="0" fontId="5" fillId="0" borderId="21" xfId="113" applyFont="1" applyFill="1" applyBorder="1" applyAlignment="1">
      <alignment vertical="center" wrapText="1"/>
      <protection/>
    </xf>
    <xf numFmtId="38" fontId="3" fillId="0" borderId="22" xfId="77" applyFont="1" applyFill="1" applyBorder="1" applyAlignment="1" quotePrefix="1">
      <alignment vertical="center"/>
    </xf>
    <xf numFmtId="0" fontId="3" fillId="0" borderId="22" xfId="113" applyFont="1" applyFill="1" applyBorder="1" applyAlignment="1">
      <alignment horizontal="right" vertical="center"/>
      <protection/>
    </xf>
    <xf numFmtId="0" fontId="3" fillId="0" borderId="13" xfId="113" applyFont="1" applyFill="1" applyBorder="1" applyAlignment="1">
      <alignment horizontal="right" vertical="center"/>
      <protection/>
    </xf>
    <xf numFmtId="0" fontId="3" fillId="0" borderId="21" xfId="113" applyFont="1" applyFill="1" applyBorder="1" applyAlignment="1">
      <alignment horizontal="right" vertical="center"/>
      <protection/>
    </xf>
    <xf numFmtId="38" fontId="3" fillId="0" borderId="22" xfId="77" applyFont="1" applyFill="1" applyBorder="1" applyAlignment="1">
      <alignment horizontal="right" vertical="center"/>
    </xf>
    <xf numFmtId="0" fontId="3" fillId="0" borderId="18" xfId="113" applyFont="1" applyFill="1" applyBorder="1" applyAlignment="1">
      <alignment vertical="center" wrapText="1"/>
      <protection/>
    </xf>
    <xf numFmtId="0" fontId="5" fillId="0" borderId="23" xfId="113" applyFont="1" applyFill="1" applyBorder="1" applyAlignment="1">
      <alignment vertical="center" wrapText="1"/>
      <protection/>
    </xf>
    <xf numFmtId="38" fontId="3" fillId="0" borderId="22" xfId="77" applyFont="1" applyFill="1" applyBorder="1" applyAlignment="1" quotePrefix="1">
      <alignment horizontal="right" vertical="center"/>
    </xf>
    <xf numFmtId="38" fontId="3" fillId="0" borderId="13" xfId="77" applyFont="1" applyFill="1" applyBorder="1" applyAlignment="1" quotePrefix="1">
      <alignment horizontal="right" vertical="center"/>
    </xf>
    <xf numFmtId="38" fontId="3" fillId="0" borderId="22" xfId="77" applyFont="1" applyFill="1" applyBorder="1" applyAlignment="1">
      <alignment vertical="center"/>
    </xf>
    <xf numFmtId="180" fontId="3" fillId="0" borderId="21" xfId="77" applyNumberFormat="1" applyFont="1" applyFill="1" applyBorder="1" applyAlignment="1">
      <alignment horizontal="right" vertical="center"/>
    </xf>
    <xf numFmtId="38" fontId="3" fillId="0" borderId="24" xfId="77" applyFont="1" applyFill="1" applyBorder="1" applyAlignment="1">
      <alignment horizontal="right" vertical="center"/>
    </xf>
    <xf numFmtId="38" fontId="3" fillId="0" borderId="25" xfId="77" applyFont="1" applyFill="1" applyBorder="1" applyAlignment="1">
      <alignment horizontal="right" vertical="center"/>
    </xf>
    <xf numFmtId="0" fontId="3" fillId="0" borderId="24" xfId="113" applyFont="1" applyFill="1" applyBorder="1" applyAlignment="1">
      <alignment horizontal="right" vertical="center"/>
      <protection/>
    </xf>
    <xf numFmtId="0" fontId="3" fillId="0" borderId="25" xfId="113" applyFont="1" applyFill="1" applyBorder="1" applyAlignment="1">
      <alignment horizontal="right" vertical="center"/>
      <protection/>
    </xf>
    <xf numFmtId="0" fontId="3" fillId="0" borderId="23" xfId="113" applyFont="1" applyFill="1" applyBorder="1" applyAlignment="1">
      <alignment horizontal="right" vertical="center"/>
      <protection/>
    </xf>
    <xf numFmtId="218" fontId="3" fillId="0" borderId="24" xfId="77" applyNumberFormat="1" applyFont="1" applyFill="1" applyBorder="1" applyAlignment="1">
      <alignment horizontal="right" vertical="center"/>
    </xf>
    <xf numFmtId="218" fontId="3" fillId="0" borderId="25" xfId="77" applyNumberFormat="1" applyFont="1" applyFill="1" applyBorder="1" applyAlignment="1">
      <alignment horizontal="right" vertical="center"/>
    </xf>
    <xf numFmtId="218" fontId="3" fillId="0" borderId="23" xfId="77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8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26" xfId="77" applyFont="1" applyFill="1" applyBorder="1" applyAlignment="1" quotePrefix="1">
      <alignment vertical="center"/>
    </xf>
    <xf numFmtId="38" fontId="3" fillId="0" borderId="27" xfId="77" applyFont="1" applyFill="1" applyBorder="1" applyAlignment="1" quotePrefix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vertical="center"/>
    </xf>
    <xf numFmtId="38" fontId="3" fillId="0" borderId="27" xfId="77" applyFont="1" applyFill="1" applyBorder="1" applyAlignment="1">
      <alignment vertical="center"/>
    </xf>
    <xf numFmtId="180" fontId="3" fillId="0" borderId="28" xfId="77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vertical="center"/>
    </xf>
    <xf numFmtId="38" fontId="3" fillId="0" borderId="29" xfId="77" applyFont="1" applyFill="1" applyBorder="1" applyAlignment="1">
      <alignment vertical="center"/>
    </xf>
    <xf numFmtId="38" fontId="3" fillId="0" borderId="30" xfId="77" applyFont="1" applyFill="1" applyBorder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38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 quotePrefix="1">
      <alignment vertical="center"/>
    </xf>
    <xf numFmtId="38" fontId="3" fillId="0" borderId="0" xfId="77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7" applyNumberFormat="1" applyFont="1" applyFill="1" applyAlignment="1">
      <alignment/>
    </xf>
    <xf numFmtId="0" fontId="4" fillId="0" borderId="0" xfId="0" applyFont="1" applyFill="1" applyAlignment="1">
      <alignment/>
    </xf>
    <xf numFmtId="0" fontId="58" fillId="0" borderId="0" xfId="0" applyFont="1" applyAlignment="1">
      <alignment vertical="center"/>
    </xf>
    <xf numFmtId="0" fontId="4" fillId="0" borderId="0" xfId="113" applyFont="1" applyFill="1">
      <alignment/>
      <protection/>
    </xf>
    <xf numFmtId="0" fontId="3" fillId="0" borderId="0" xfId="113" applyFont="1" applyFill="1">
      <alignment/>
      <protection/>
    </xf>
    <xf numFmtId="176" fontId="3" fillId="0" borderId="0" xfId="113" applyNumberFormat="1" applyFont="1" applyFill="1">
      <alignment/>
      <protection/>
    </xf>
    <xf numFmtId="180" fontId="3" fillId="0" borderId="31" xfId="0" applyNumberFormat="1" applyFont="1" applyFill="1" applyBorder="1" applyAlignment="1" quotePrefix="1">
      <alignment vertical="center"/>
    </xf>
    <xf numFmtId="38" fontId="3" fillId="0" borderId="16" xfId="77" applyFont="1" applyFill="1" applyBorder="1" applyAlignment="1" quotePrefix="1">
      <alignment horizontal="right" vertical="center"/>
    </xf>
    <xf numFmtId="38" fontId="3" fillId="35" borderId="14" xfId="77" applyFont="1" applyFill="1" applyBorder="1" applyAlignment="1" quotePrefix="1">
      <alignment vertical="center"/>
    </xf>
    <xf numFmtId="38" fontId="3" fillId="35" borderId="32" xfId="77" applyFont="1" applyFill="1" applyBorder="1" applyAlignment="1" quotePrefix="1">
      <alignment vertical="center"/>
    </xf>
    <xf numFmtId="176" fontId="3" fillId="35" borderId="15" xfId="0" applyNumberFormat="1" applyFont="1" applyFill="1" applyBorder="1" applyAlignment="1" quotePrefix="1">
      <alignment horizontal="right" vertical="center" wrapText="1"/>
    </xf>
    <xf numFmtId="38" fontId="3" fillId="35" borderId="16" xfId="77" applyFont="1" applyFill="1" applyBorder="1" applyAlignment="1" quotePrefix="1">
      <alignment vertical="center"/>
    </xf>
    <xf numFmtId="176" fontId="3" fillId="35" borderId="15" xfId="0" applyNumberFormat="1" applyFont="1" applyFill="1" applyBorder="1" applyAlignment="1">
      <alignment horizontal="right" vertical="center"/>
    </xf>
    <xf numFmtId="38" fontId="3" fillId="35" borderId="14" xfId="77" applyFont="1" applyFill="1" applyBorder="1" applyAlignment="1">
      <alignment vertical="center"/>
    </xf>
    <xf numFmtId="38" fontId="3" fillId="35" borderId="16" xfId="77" applyFont="1" applyFill="1" applyBorder="1" applyAlignment="1">
      <alignment vertical="center"/>
    </xf>
    <xf numFmtId="180" fontId="3" fillId="35" borderId="15" xfId="77" applyNumberFormat="1" applyFont="1" applyFill="1" applyBorder="1" applyAlignment="1">
      <alignment horizontal="right" vertical="center"/>
    </xf>
    <xf numFmtId="176" fontId="3" fillId="35" borderId="15" xfId="0" applyNumberFormat="1" applyFont="1" applyFill="1" applyBorder="1" applyAlignment="1">
      <alignment vertical="center"/>
    </xf>
    <xf numFmtId="199" fontId="3" fillId="0" borderId="15" xfId="0" applyNumberFormat="1" applyFont="1" applyFill="1" applyBorder="1" applyAlignment="1" quotePrefix="1">
      <alignment horizontal="right" vertical="center" wrapText="1"/>
    </xf>
    <xf numFmtId="199" fontId="3" fillId="0" borderId="19" xfId="113" applyNumberFormat="1" applyFont="1" applyFill="1" applyBorder="1" applyAlignment="1" quotePrefix="1">
      <alignment vertical="center"/>
      <protection/>
    </xf>
    <xf numFmtId="199" fontId="3" fillId="0" borderId="21" xfId="113" applyNumberFormat="1" applyFont="1" applyFill="1" applyBorder="1" applyAlignment="1">
      <alignment horizontal="right" vertical="center"/>
      <protection/>
    </xf>
    <xf numFmtId="199" fontId="3" fillId="0" borderId="21" xfId="113" applyNumberFormat="1" applyFont="1" applyFill="1" applyBorder="1" applyAlignment="1" quotePrefix="1">
      <alignment vertical="center"/>
      <protection/>
    </xf>
    <xf numFmtId="199" fontId="3" fillId="0" borderId="23" xfId="113" applyNumberFormat="1" applyFont="1" applyFill="1" applyBorder="1" applyAlignment="1" quotePrefix="1">
      <alignment vertical="center"/>
      <protection/>
    </xf>
    <xf numFmtId="199" fontId="3" fillId="0" borderId="15" xfId="0" applyNumberFormat="1" applyFont="1" applyFill="1" applyBorder="1" applyAlignment="1">
      <alignment horizontal="right" vertical="center"/>
    </xf>
    <xf numFmtId="199" fontId="3" fillId="0" borderId="28" xfId="0" applyNumberFormat="1" applyFont="1" applyFill="1" applyBorder="1" applyAlignment="1">
      <alignment horizontal="right" vertical="center"/>
    </xf>
    <xf numFmtId="206" fontId="3" fillId="0" borderId="21" xfId="0" applyNumberFormat="1" applyFont="1" applyFill="1" applyBorder="1" applyAlignment="1">
      <alignment vertical="center"/>
    </xf>
    <xf numFmtId="180" fontId="3" fillId="0" borderId="33" xfId="77" applyNumberFormat="1" applyFont="1" applyFill="1" applyBorder="1" applyAlignment="1">
      <alignment horizontal="right" vertical="center"/>
    </xf>
    <xf numFmtId="180" fontId="3" fillId="0" borderId="19" xfId="77" applyNumberFormat="1" applyFont="1" applyFill="1" applyBorder="1" applyAlignment="1">
      <alignment horizontal="right" vertical="center"/>
    </xf>
    <xf numFmtId="38" fontId="3" fillId="35" borderId="22" xfId="77" applyFont="1" applyFill="1" applyBorder="1" applyAlignment="1">
      <alignment horizontal="center" vertical="center"/>
    </xf>
    <xf numFmtId="38" fontId="3" fillId="35" borderId="24" xfId="77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17" xfId="77" applyFont="1" applyFill="1" applyBorder="1" applyAlignment="1">
      <alignment horizontal="right" vertical="center"/>
    </xf>
    <xf numFmtId="38" fontId="3" fillId="0" borderId="22" xfId="77" applyFont="1" applyFill="1" applyBorder="1" applyAlignment="1">
      <alignment horizontal="right" vertic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3" fillId="35" borderId="21" xfId="0" applyNumberFormat="1" applyFont="1" applyFill="1" applyBorder="1" applyAlignment="1">
      <alignment horizontal="center" vertical="center" wrapText="1"/>
    </xf>
    <xf numFmtId="176" fontId="3" fillId="35" borderId="23" xfId="0" applyNumberFormat="1" applyFont="1" applyFill="1" applyBorder="1" applyAlignment="1">
      <alignment horizontal="center" vertical="center" wrapText="1"/>
    </xf>
    <xf numFmtId="0" fontId="3" fillId="0" borderId="20" xfId="113" applyFont="1" applyFill="1" applyBorder="1" applyAlignment="1">
      <alignment horizontal="center" vertical="center"/>
      <protection/>
    </xf>
    <xf numFmtId="0" fontId="3" fillId="0" borderId="19" xfId="113" applyFont="1" applyFill="1" applyBorder="1" applyAlignment="1">
      <alignment horizontal="center" vertical="center"/>
      <protection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38" fontId="3" fillId="35" borderId="25" xfId="77" applyFont="1" applyFill="1" applyBorder="1" applyAlignment="1">
      <alignment horizontal="center" vertical="center"/>
    </xf>
    <xf numFmtId="38" fontId="3" fillId="35" borderId="20" xfId="77" applyFont="1" applyFill="1" applyBorder="1" applyAlignment="1">
      <alignment horizontal="center" vertical="center"/>
    </xf>
    <xf numFmtId="176" fontId="3" fillId="35" borderId="21" xfId="77" applyNumberFormat="1" applyFont="1" applyFill="1" applyBorder="1" applyAlignment="1">
      <alignment horizontal="center" vertical="center" wrapText="1"/>
    </xf>
    <xf numFmtId="176" fontId="3" fillId="35" borderId="23" xfId="77" applyNumberFormat="1" applyFont="1" applyFill="1" applyBorder="1" applyAlignment="1">
      <alignment horizontal="center" vertical="center" wrapText="1"/>
    </xf>
    <xf numFmtId="38" fontId="3" fillId="0" borderId="18" xfId="77" applyFont="1" applyFill="1" applyBorder="1" applyAlignment="1">
      <alignment horizontal="right" vertical="center"/>
    </xf>
    <xf numFmtId="38" fontId="3" fillId="0" borderId="13" xfId="77" applyFont="1" applyFill="1" applyBorder="1" applyAlignment="1">
      <alignment horizontal="right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38" fontId="3" fillId="35" borderId="44" xfId="77" applyFont="1" applyFill="1" applyBorder="1" applyAlignment="1">
      <alignment horizontal="center" vertical="center"/>
    </xf>
    <xf numFmtId="0" fontId="3" fillId="0" borderId="13" xfId="113" applyFont="1" applyFill="1" applyBorder="1" applyAlignment="1">
      <alignment horizontal="center" vertical="center"/>
      <protection/>
    </xf>
    <xf numFmtId="0" fontId="3" fillId="0" borderId="21" xfId="113" applyFont="1" applyFill="1" applyBorder="1" applyAlignment="1">
      <alignment horizontal="center" vertical="center"/>
      <protection/>
    </xf>
    <xf numFmtId="0" fontId="3" fillId="0" borderId="45" xfId="113" applyFont="1" applyFill="1" applyBorder="1" applyAlignment="1">
      <alignment horizontal="center" vertical="center" textRotation="255"/>
      <protection/>
    </xf>
    <xf numFmtId="0" fontId="3" fillId="0" borderId="46" xfId="113" applyFont="1" applyFill="1" applyBorder="1" applyAlignment="1">
      <alignment horizontal="center" vertical="center"/>
      <protection/>
    </xf>
    <xf numFmtId="0" fontId="3" fillId="0" borderId="47" xfId="11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38" fontId="2" fillId="0" borderId="48" xfId="70" applyFont="1" applyFill="1" applyBorder="1" applyAlignment="1">
      <alignment horizontal="right"/>
    </xf>
    <xf numFmtId="0" fontId="3" fillId="0" borderId="3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2 2 2" xfId="74"/>
    <cellStyle name="桁区切り 2 3" xfId="75"/>
    <cellStyle name="桁区切り 3" xfId="76"/>
    <cellStyle name="桁区切り 4" xfId="77"/>
    <cellStyle name="見出し 1" xfId="78"/>
    <cellStyle name="見出し 2" xfId="79"/>
    <cellStyle name="見出し 3" xfId="80"/>
    <cellStyle name="見出し 4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標準 10" xfId="88"/>
    <cellStyle name="標準 10 2" xfId="89"/>
    <cellStyle name="標準 11" xfId="90"/>
    <cellStyle name="標準 11 2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2" xfId="101"/>
    <cellStyle name="標準 2 2 2" xfId="102"/>
    <cellStyle name="標準 2 3" xfId="103"/>
    <cellStyle name="標準 2 4" xfId="104"/>
    <cellStyle name="標準 20" xfId="105"/>
    <cellStyle name="標準 21" xfId="106"/>
    <cellStyle name="標準 22" xfId="107"/>
    <cellStyle name="標準 23" xfId="108"/>
    <cellStyle name="標準 3" xfId="109"/>
    <cellStyle name="標準 3 2" xfId="110"/>
    <cellStyle name="標準 3 3" xfId="111"/>
    <cellStyle name="標準 3 4" xfId="112"/>
    <cellStyle name="標準 4" xfId="113"/>
    <cellStyle name="標準 4 2" xfId="114"/>
    <cellStyle name="標準 5" xfId="115"/>
    <cellStyle name="標準 5 2" xfId="116"/>
    <cellStyle name="標準 6" xfId="117"/>
    <cellStyle name="標準 6 2" xfId="118"/>
    <cellStyle name="標準 7" xfId="119"/>
    <cellStyle name="標準 7 2" xfId="120"/>
    <cellStyle name="標準 8" xfId="121"/>
    <cellStyle name="標準 8 2" xfId="122"/>
    <cellStyle name="標準 8 3" xfId="123"/>
    <cellStyle name="標準 9" xfId="124"/>
    <cellStyle name="Followed Hyperlink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2.625" style="1" bestFit="1" customWidth="1"/>
    <col min="3" max="3" width="1.4921875" style="1" customWidth="1"/>
    <col min="4" max="4" width="9.125" style="1" customWidth="1"/>
    <col min="5" max="6" width="6.25390625" style="7" customWidth="1"/>
    <col min="7" max="7" width="8.375" style="8" customWidth="1"/>
    <col min="8" max="8" width="6.25390625" style="8" customWidth="1"/>
    <col min="9" max="9" width="6.25390625" style="1" customWidth="1"/>
    <col min="10" max="10" width="8.125" style="8" customWidth="1"/>
    <col min="11" max="12" width="8.125" style="7" customWidth="1"/>
    <col min="13" max="13" width="8.125" style="9" customWidth="1"/>
    <col min="14" max="15" width="6.875" style="7" customWidth="1"/>
    <col min="16" max="16" width="7.50390625" style="8" customWidth="1"/>
    <col min="17" max="17" width="1.875" style="1" customWidth="1"/>
    <col min="18" max="16384" width="9.00390625" style="1" customWidth="1"/>
  </cols>
  <sheetData>
    <row r="2" spans="2:16" ht="13.5">
      <c r="B2" s="148" t="s">
        <v>33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4" spans="2:16" ht="12.75" customHeight="1" thickBot="1">
      <c r="B4" s="10"/>
      <c r="C4" s="10"/>
      <c r="D4" s="10"/>
      <c r="E4" s="11"/>
      <c r="F4" s="11"/>
      <c r="G4" s="12"/>
      <c r="H4" s="12"/>
      <c r="I4" s="10"/>
      <c r="J4" s="12"/>
      <c r="K4" s="11"/>
      <c r="L4" s="11"/>
      <c r="M4" s="13"/>
      <c r="N4" s="149" t="s">
        <v>16</v>
      </c>
      <c r="O4" s="149"/>
      <c r="P4" s="149"/>
    </row>
    <row r="5" spans="2:16" s="17" customFormat="1" ht="11.25">
      <c r="B5" s="133" t="s">
        <v>0</v>
      </c>
      <c r="C5" s="134"/>
      <c r="D5" s="135"/>
      <c r="E5" s="139" t="s">
        <v>1</v>
      </c>
      <c r="F5" s="140"/>
      <c r="G5" s="141"/>
      <c r="H5" s="139" t="s">
        <v>12</v>
      </c>
      <c r="I5" s="140"/>
      <c r="J5" s="141"/>
      <c r="K5" s="118" t="s">
        <v>14</v>
      </c>
      <c r="L5" s="119"/>
      <c r="M5" s="120"/>
      <c r="N5" s="118" t="s">
        <v>13</v>
      </c>
      <c r="O5" s="119"/>
      <c r="P5" s="120"/>
    </row>
    <row r="6" spans="2:16" s="17" customFormat="1" ht="13.5" customHeight="1">
      <c r="B6" s="136"/>
      <c r="C6" s="137"/>
      <c r="D6" s="138"/>
      <c r="E6" s="102" t="s">
        <v>30</v>
      </c>
      <c r="F6" s="127" t="s">
        <v>32</v>
      </c>
      <c r="G6" s="121" t="s">
        <v>11</v>
      </c>
      <c r="H6" s="102" t="s">
        <v>29</v>
      </c>
      <c r="I6" s="127" t="s">
        <v>31</v>
      </c>
      <c r="J6" s="121" t="s">
        <v>11</v>
      </c>
      <c r="K6" s="102" t="s">
        <v>29</v>
      </c>
      <c r="L6" s="127" t="s">
        <v>31</v>
      </c>
      <c r="M6" s="129" t="s">
        <v>11</v>
      </c>
      <c r="N6" s="102" t="s">
        <v>29</v>
      </c>
      <c r="O6" s="127" t="s">
        <v>31</v>
      </c>
      <c r="P6" s="121" t="s">
        <v>11</v>
      </c>
    </row>
    <row r="7" spans="2:16" s="17" customFormat="1" ht="11.25">
      <c r="B7" s="136"/>
      <c r="C7" s="137"/>
      <c r="D7" s="138"/>
      <c r="E7" s="103"/>
      <c r="F7" s="142"/>
      <c r="G7" s="122"/>
      <c r="H7" s="103"/>
      <c r="I7" s="128"/>
      <c r="J7" s="122"/>
      <c r="K7" s="103"/>
      <c r="L7" s="128"/>
      <c r="M7" s="130"/>
      <c r="N7" s="103"/>
      <c r="O7" s="128"/>
      <c r="P7" s="122"/>
    </row>
    <row r="8" spans="2:16" s="17" customFormat="1" ht="17.25" customHeight="1">
      <c r="B8" s="110" t="s">
        <v>3</v>
      </c>
      <c r="C8" s="111"/>
      <c r="D8" s="112"/>
      <c r="E8" s="83">
        <v>383</v>
      </c>
      <c r="F8" s="84">
        <v>385</v>
      </c>
      <c r="G8" s="85">
        <f aca="true" t="shared" si="0" ref="G8:G21">E8-F8</f>
        <v>-2</v>
      </c>
      <c r="H8" s="83">
        <v>4992</v>
      </c>
      <c r="I8" s="86">
        <v>5038</v>
      </c>
      <c r="J8" s="87">
        <f>H8-I8</f>
        <v>-46</v>
      </c>
      <c r="K8" s="88">
        <v>115630</v>
      </c>
      <c r="L8" s="89">
        <v>116636</v>
      </c>
      <c r="M8" s="90">
        <f>K8-L8</f>
        <v>-1006</v>
      </c>
      <c r="N8" s="88">
        <v>7913</v>
      </c>
      <c r="O8" s="89">
        <v>7937</v>
      </c>
      <c r="P8" s="91">
        <f aca="true" t="shared" si="1" ref="P8:P14">N8-O8</f>
        <v>-24</v>
      </c>
    </row>
    <row r="9" spans="2:16" s="17" customFormat="1" ht="17.25" customHeight="1">
      <c r="B9" s="113" t="s">
        <v>4</v>
      </c>
      <c r="C9" s="114"/>
      <c r="D9" s="115"/>
      <c r="E9" s="18">
        <v>207</v>
      </c>
      <c r="F9" s="20">
        <v>209</v>
      </c>
      <c r="G9" s="19">
        <f t="shared" si="0"/>
        <v>-2</v>
      </c>
      <c r="H9" s="18">
        <v>2273</v>
      </c>
      <c r="I9" s="20">
        <v>2287</v>
      </c>
      <c r="J9" s="21">
        <f>H9-I9</f>
        <v>-14</v>
      </c>
      <c r="K9" s="22">
        <v>58332</v>
      </c>
      <c r="L9" s="23">
        <v>59348</v>
      </c>
      <c r="M9" s="24">
        <f>K9-L9</f>
        <v>-1016</v>
      </c>
      <c r="N9" s="22">
        <v>4851</v>
      </c>
      <c r="O9" s="23">
        <v>4909</v>
      </c>
      <c r="P9" s="21">
        <f t="shared" si="1"/>
        <v>-58</v>
      </c>
    </row>
    <row r="10" spans="2:16" s="17" customFormat="1" ht="17.25" customHeight="1">
      <c r="B10" s="113" t="s">
        <v>27</v>
      </c>
      <c r="C10" s="114"/>
      <c r="D10" s="115"/>
      <c r="E10" s="18">
        <v>1</v>
      </c>
      <c r="F10" s="82">
        <v>1</v>
      </c>
      <c r="G10" s="92">
        <f t="shared" si="0"/>
        <v>0</v>
      </c>
      <c r="H10" s="18">
        <v>13</v>
      </c>
      <c r="I10" s="82">
        <v>11</v>
      </c>
      <c r="J10" s="21">
        <f>H10-I10</f>
        <v>2</v>
      </c>
      <c r="K10" s="22">
        <v>210</v>
      </c>
      <c r="L10" s="82">
        <v>140</v>
      </c>
      <c r="M10" s="24">
        <f>K10-L10</f>
        <v>70</v>
      </c>
      <c r="N10" s="22">
        <v>30</v>
      </c>
      <c r="O10" s="82">
        <v>28</v>
      </c>
      <c r="P10" s="21">
        <f t="shared" si="1"/>
        <v>2</v>
      </c>
    </row>
    <row r="11" spans="2:16" s="27" customFormat="1" ht="13.5">
      <c r="B11" s="145" t="s">
        <v>5</v>
      </c>
      <c r="C11" s="123" t="s">
        <v>6</v>
      </c>
      <c r="D11" s="124"/>
      <c r="E11" s="28">
        <v>87</v>
      </c>
      <c r="F11" s="29">
        <v>87</v>
      </c>
      <c r="G11" s="93">
        <f t="shared" si="0"/>
        <v>0</v>
      </c>
      <c r="H11" s="30" t="s">
        <v>15</v>
      </c>
      <c r="I11" s="31" t="s">
        <v>15</v>
      </c>
      <c r="J11" s="32" t="s">
        <v>15</v>
      </c>
      <c r="K11" s="116">
        <v>57399</v>
      </c>
      <c r="L11" s="131">
        <v>58505</v>
      </c>
      <c r="M11" s="100">
        <f>K11-L11</f>
        <v>-1106</v>
      </c>
      <c r="N11" s="116">
        <v>4274</v>
      </c>
      <c r="O11" s="131">
        <v>4265</v>
      </c>
      <c r="P11" s="125">
        <f t="shared" si="1"/>
        <v>9</v>
      </c>
    </row>
    <row r="12" spans="2:16" s="27" customFormat="1" ht="26.25" customHeight="1">
      <c r="B12" s="145"/>
      <c r="C12" s="33"/>
      <c r="D12" s="34" t="s">
        <v>23</v>
      </c>
      <c r="E12" s="35">
        <v>6</v>
      </c>
      <c r="F12" s="14">
        <v>6</v>
      </c>
      <c r="G12" s="94">
        <f t="shared" si="0"/>
        <v>0</v>
      </c>
      <c r="H12" s="36" t="s">
        <v>15</v>
      </c>
      <c r="I12" s="37" t="s">
        <v>15</v>
      </c>
      <c r="J12" s="38" t="s">
        <v>15</v>
      </c>
      <c r="K12" s="117"/>
      <c r="L12" s="132"/>
      <c r="M12" s="100"/>
      <c r="N12" s="117"/>
      <c r="O12" s="132"/>
      <c r="P12" s="126">
        <f t="shared" si="1"/>
        <v>0</v>
      </c>
    </row>
    <row r="13" spans="2:16" s="27" customFormat="1" ht="26.25" customHeight="1">
      <c r="B13" s="145"/>
      <c r="C13" s="40"/>
      <c r="D13" s="41" t="s">
        <v>24</v>
      </c>
      <c r="E13" s="42">
        <v>2</v>
      </c>
      <c r="F13" s="43">
        <v>2</v>
      </c>
      <c r="G13" s="94">
        <f t="shared" si="0"/>
        <v>0</v>
      </c>
      <c r="H13" s="36" t="s">
        <v>15</v>
      </c>
      <c r="I13" s="37" t="s">
        <v>15</v>
      </c>
      <c r="J13" s="38" t="s">
        <v>15</v>
      </c>
      <c r="K13" s="117"/>
      <c r="L13" s="132"/>
      <c r="M13" s="101"/>
      <c r="N13" s="117"/>
      <c r="O13" s="132"/>
      <c r="P13" s="126">
        <f t="shared" si="1"/>
        <v>0</v>
      </c>
    </row>
    <row r="14" spans="2:16" s="27" customFormat="1" ht="13.5">
      <c r="B14" s="145"/>
      <c r="C14" s="143" t="s">
        <v>25</v>
      </c>
      <c r="D14" s="144"/>
      <c r="E14" s="39">
        <v>7</v>
      </c>
      <c r="F14" s="16">
        <v>7</v>
      </c>
      <c r="G14" s="95">
        <f t="shared" si="0"/>
        <v>0</v>
      </c>
      <c r="H14" s="36" t="s">
        <v>15</v>
      </c>
      <c r="I14" s="37" t="s">
        <v>15</v>
      </c>
      <c r="J14" s="38" t="s">
        <v>15</v>
      </c>
      <c r="K14" s="44">
        <v>1404</v>
      </c>
      <c r="L14" s="15">
        <v>1437</v>
      </c>
      <c r="M14" s="45">
        <f aca="true" t="shared" si="2" ref="M14:M21">K14-L14</f>
        <v>-33</v>
      </c>
      <c r="N14" s="39">
        <v>288</v>
      </c>
      <c r="O14" s="16">
        <v>288</v>
      </c>
      <c r="P14" s="99">
        <f t="shared" si="1"/>
        <v>0</v>
      </c>
    </row>
    <row r="15" spans="2:16" s="27" customFormat="1" ht="13.5">
      <c r="B15" s="145"/>
      <c r="C15" s="146" t="s">
        <v>26</v>
      </c>
      <c r="D15" s="147"/>
      <c r="E15" s="46">
        <v>2</v>
      </c>
      <c r="F15" s="47">
        <v>2</v>
      </c>
      <c r="G15" s="96">
        <f t="shared" si="0"/>
        <v>0</v>
      </c>
      <c r="H15" s="48" t="s">
        <v>15</v>
      </c>
      <c r="I15" s="49" t="s">
        <v>15</v>
      </c>
      <c r="J15" s="50" t="s">
        <v>15</v>
      </c>
      <c r="K15" s="51">
        <v>3771</v>
      </c>
      <c r="L15" s="52">
        <v>2555</v>
      </c>
      <c r="M15" s="53">
        <f t="shared" si="2"/>
        <v>1216</v>
      </c>
      <c r="N15" s="51">
        <v>107</v>
      </c>
      <c r="O15" s="52">
        <v>82</v>
      </c>
      <c r="P15" s="53">
        <f>N15-O15</f>
        <v>25</v>
      </c>
    </row>
    <row r="16" spans="2:18" s="17" customFormat="1" ht="17.25" customHeight="1">
      <c r="B16" s="107" t="s">
        <v>7</v>
      </c>
      <c r="C16" s="108"/>
      <c r="D16" s="109"/>
      <c r="E16" s="18">
        <v>2</v>
      </c>
      <c r="F16" s="20">
        <v>2</v>
      </c>
      <c r="G16" s="97">
        <f t="shared" si="0"/>
        <v>0</v>
      </c>
      <c r="H16" s="54">
        <v>18</v>
      </c>
      <c r="I16" s="55">
        <v>18</v>
      </c>
      <c r="J16" s="97">
        <f>H16-I16</f>
        <v>0</v>
      </c>
      <c r="K16" s="22">
        <v>944</v>
      </c>
      <c r="L16" s="23">
        <v>983</v>
      </c>
      <c r="M16" s="24">
        <f t="shared" si="2"/>
        <v>-39</v>
      </c>
      <c r="N16" s="22">
        <v>89</v>
      </c>
      <c r="O16" s="23">
        <v>88</v>
      </c>
      <c r="P16" s="25">
        <f aca="true" t="shared" si="3" ref="P16:P21">N16-O16</f>
        <v>1</v>
      </c>
      <c r="R16" s="56"/>
    </row>
    <row r="17" spans="2:18" s="17" customFormat="1" ht="17.25" customHeight="1">
      <c r="B17" s="107" t="s">
        <v>19</v>
      </c>
      <c r="C17" s="108"/>
      <c r="D17" s="109"/>
      <c r="E17" s="18">
        <v>28</v>
      </c>
      <c r="F17" s="20">
        <v>27</v>
      </c>
      <c r="G17" s="21">
        <f t="shared" si="0"/>
        <v>1</v>
      </c>
      <c r="H17" s="18">
        <v>663</v>
      </c>
      <c r="I17" s="20">
        <v>639</v>
      </c>
      <c r="J17" s="21">
        <f>H17-I17</f>
        <v>24</v>
      </c>
      <c r="K17" s="22">
        <v>2670</v>
      </c>
      <c r="L17" s="23">
        <v>2595</v>
      </c>
      <c r="M17" s="24">
        <f>K17-L17</f>
        <v>75</v>
      </c>
      <c r="N17" s="22">
        <v>1676</v>
      </c>
      <c r="O17" s="23">
        <v>1626</v>
      </c>
      <c r="P17" s="25">
        <f>N17-O17</f>
        <v>50</v>
      </c>
      <c r="R17" s="56"/>
    </row>
    <row r="18" spans="2:16" s="17" customFormat="1" ht="17.25" customHeight="1">
      <c r="B18" s="107" t="s">
        <v>8</v>
      </c>
      <c r="C18" s="108"/>
      <c r="D18" s="109"/>
      <c r="E18" s="18">
        <v>238</v>
      </c>
      <c r="F18" s="20">
        <v>242</v>
      </c>
      <c r="G18" s="26">
        <f t="shared" si="0"/>
        <v>-4</v>
      </c>
      <c r="H18" s="18">
        <v>1224</v>
      </c>
      <c r="I18" s="20">
        <v>1268</v>
      </c>
      <c r="J18" s="21">
        <f>H18-I18</f>
        <v>-44</v>
      </c>
      <c r="K18" s="22">
        <v>27006</v>
      </c>
      <c r="L18" s="23">
        <v>28536</v>
      </c>
      <c r="M18" s="24">
        <f t="shared" si="2"/>
        <v>-1530</v>
      </c>
      <c r="N18" s="22">
        <v>2180</v>
      </c>
      <c r="O18" s="23">
        <v>2222</v>
      </c>
      <c r="P18" s="25">
        <f t="shared" si="3"/>
        <v>-42</v>
      </c>
    </row>
    <row r="19" spans="2:16" s="17" customFormat="1" ht="17.25" customHeight="1">
      <c r="B19" s="150" t="s">
        <v>22</v>
      </c>
      <c r="C19" s="151"/>
      <c r="D19" s="152"/>
      <c r="E19" s="18">
        <v>48</v>
      </c>
      <c r="F19" s="57">
        <v>33</v>
      </c>
      <c r="G19" s="26">
        <f t="shared" si="0"/>
        <v>15</v>
      </c>
      <c r="H19" s="58">
        <v>219</v>
      </c>
      <c r="I19" s="57">
        <v>159</v>
      </c>
      <c r="J19" s="21">
        <f>H19-I19</f>
        <v>60</v>
      </c>
      <c r="K19" s="22">
        <v>6487</v>
      </c>
      <c r="L19" s="23">
        <v>4712</v>
      </c>
      <c r="M19" s="24">
        <f>K19-L19</f>
        <v>1775</v>
      </c>
      <c r="N19" s="22">
        <v>1016</v>
      </c>
      <c r="O19" s="23">
        <v>657</v>
      </c>
      <c r="P19" s="25">
        <f t="shared" si="3"/>
        <v>359</v>
      </c>
    </row>
    <row r="20" spans="2:16" s="17" customFormat="1" ht="17.25" customHeight="1">
      <c r="B20" s="107" t="s">
        <v>9</v>
      </c>
      <c r="C20" s="108"/>
      <c r="D20" s="109"/>
      <c r="E20" s="18">
        <v>65</v>
      </c>
      <c r="F20" s="20">
        <v>64</v>
      </c>
      <c r="G20" s="26">
        <f t="shared" si="0"/>
        <v>1</v>
      </c>
      <c r="H20" s="58" t="s">
        <v>15</v>
      </c>
      <c r="I20" s="57" t="s">
        <v>15</v>
      </c>
      <c r="J20" s="21" t="s">
        <v>20</v>
      </c>
      <c r="K20" s="22">
        <v>16063</v>
      </c>
      <c r="L20" s="23">
        <v>15628</v>
      </c>
      <c r="M20" s="24">
        <f t="shared" si="2"/>
        <v>435</v>
      </c>
      <c r="N20" s="22">
        <v>958</v>
      </c>
      <c r="O20" s="23">
        <v>972</v>
      </c>
      <c r="P20" s="25">
        <f t="shared" si="3"/>
        <v>-14</v>
      </c>
    </row>
    <row r="21" spans="2:16" s="17" customFormat="1" ht="17.25" customHeight="1" thickBot="1">
      <c r="B21" s="153" t="s">
        <v>10</v>
      </c>
      <c r="C21" s="154"/>
      <c r="D21" s="155"/>
      <c r="E21" s="59">
        <v>23</v>
      </c>
      <c r="F21" s="60">
        <v>23</v>
      </c>
      <c r="G21" s="98">
        <f t="shared" si="0"/>
        <v>0</v>
      </c>
      <c r="H21" s="61" t="s">
        <v>15</v>
      </c>
      <c r="I21" s="62" t="s">
        <v>15</v>
      </c>
      <c r="J21" s="63" t="s">
        <v>20</v>
      </c>
      <c r="K21" s="64">
        <v>1884</v>
      </c>
      <c r="L21" s="65">
        <v>2007</v>
      </c>
      <c r="M21" s="66">
        <f t="shared" si="2"/>
        <v>-123</v>
      </c>
      <c r="N21" s="64">
        <v>129</v>
      </c>
      <c r="O21" s="65">
        <v>118</v>
      </c>
      <c r="P21" s="67">
        <f t="shared" si="3"/>
        <v>11</v>
      </c>
    </row>
    <row r="22" spans="2:18" s="17" customFormat="1" ht="18" customHeight="1" thickBot="1" thickTop="1">
      <c r="B22" s="104" t="s">
        <v>2</v>
      </c>
      <c r="C22" s="105"/>
      <c r="D22" s="106"/>
      <c r="E22" s="68">
        <f>SUM(E8:E21)-E12-E13</f>
        <v>1091</v>
      </c>
      <c r="F22" s="69">
        <f>SUM(F8:F21)-F12-F13</f>
        <v>1082</v>
      </c>
      <c r="G22" s="72">
        <f>SUM(G8:G21)</f>
        <v>9</v>
      </c>
      <c r="H22" s="70">
        <f>SUM(H8:H21)</f>
        <v>9402</v>
      </c>
      <c r="I22" s="71">
        <f>SUM(I8:I21)</f>
        <v>9420</v>
      </c>
      <c r="J22" s="72">
        <f>SUM(J8:J21)</f>
        <v>-18</v>
      </c>
      <c r="K22" s="68">
        <f>SUM(K8:K21)-K15</f>
        <v>288029</v>
      </c>
      <c r="L22" s="69">
        <f aca="true" t="shared" si="4" ref="K22:P22">SUM(L8:L21)-L15</f>
        <v>290527</v>
      </c>
      <c r="M22" s="81">
        <f t="shared" si="4"/>
        <v>-2498</v>
      </c>
      <c r="N22" s="68">
        <f t="shared" si="4"/>
        <v>23404</v>
      </c>
      <c r="O22" s="69">
        <f t="shared" si="4"/>
        <v>23110</v>
      </c>
      <c r="P22" s="72">
        <f t="shared" si="4"/>
        <v>294</v>
      </c>
      <c r="R22" s="56"/>
    </row>
    <row r="23" spans="4:16" s="17" customFormat="1" ht="16.5" customHeight="1">
      <c r="D23" s="17" t="s">
        <v>17</v>
      </c>
      <c r="E23" s="73"/>
      <c r="F23" s="73"/>
      <c r="G23" s="74"/>
      <c r="H23" s="74"/>
      <c r="J23" s="74"/>
      <c r="K23" s="73"/>
      <c r="L23" s="73"/>
      <c r="M23" s="75"/>
      <c r="N23" s="73"/>
      <c r="O23" s="73"/>
      <c r="P23" s="74"/>
    </row>
    <row r="24" spans="4:16" s="17" customFormat="1" ht="11.25">
      <c r="D24" s="17" t="s">
        <v>18</v>
      </c>
      <c r="E24" s="73"/>
      <c r="F24" s="73"/>
      <c r="G24" s="74"/>
      <c r="H24" s="74"/>
      <c r="J24" s="74"/>
      <c r="K24" s="73"/>
      <c r="L24" s="73"/>
      <c r="M24" s="75"/>
      <c r="N24" s="73"/>
      <c r="O24" s="73"/>
      <c r="P24" s="74"/>
    </row>
    <row r="25" spans="2:16" s="17" customFormat="1" ht="11.25">
      <c r="B25" s="76"/>
      <c r="D25" s="17" t="s">
        <v>21</v>
      </c>
      <c r="J25" s="74"/>
      <c r="K25" s="73"/>
      <c r="L25" s="73"/>
      <c r="M25" s="75"/>
      <c r="N25" s="73"/>
      <c r="O25" s="73"/>
      <c r="P25" s="74"/>
    </row>
    <row r="26" spans="2:16" s="77" customFormat="1" ht="11.25">
      <c r="B26" s="78"/>
      <c r="C26" s="79"/>
      <c r="D26" s="79" t="s">
        <v>28</v>
      </c>
      <c r="E26" s="79"/>
      <c r="F26" s="79"/>
      <c r="G26" s="79"/>
      <c r="H26" s="79"/>
      <c r="I26" s="79"/>
      <c r="J26" s="80"/>
      <c r="K26" s="73"/>
      <c r="L26" s="73"/>
      <c r="M26" s="75"/>
      <c r="N26" s="73"/>
      <c r="O26" s="73"/>
      <c r="P26" s="80"/>
    </row>
    <row r="27" spans="2:16" s="77" customFormat="1" ht="11.25">
      <c r="B27" s="78"/>
      <c r="C27" s="79"/>
      <c r="D27" s="79"/>
      <c r="E27" s="79"/>
      <c r="F27" s="79"/>
      <c r="G27" s="79"/>
      <c r="H27" s="79"/>
      <c r="I27" s="79"/>
      <c r="J27" s="80"/>
      <c r="K27" s="73"/>
      <c r="L27" s="73"/>
      <c r="M27" s="75"/>
      <c r="N27" s="73"/>
      <c r="O27" s="73"/>
      <c r="P27" s="80"/>
    </row>
    <row r="28" spans="2:16" s="2" customFormat="1" ht="11.25">
      <c r="B28" s="6"/>
      <c r="J28" s="4"/>
      <c r="K28" s="3"/>
      <c r="L28" s="3"/>
      <c r="M28" s="5"/>
      <c r="N28" s="3"/>
      <c r="O28" s="3"/>
      <c r="P28" s="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39">
    <mergeCell ref="B2:P2"/>
    <mergeCell ref="N4:P4"/>
    <mergeCell ref="B19:D19"/>
    <mergeCell ref="B21:D21"/>
    <mergeCell ref="H5:J5"/>
    <mergeCell ref="K6:K7"/>
    <mergeCell ref="L6:L7"/>
    <mergeCell ref="K5:M5"/>
    <mergeCell ref="I6:I7"/>
    <mergeCell ref="J6:J7"/>
    <mergeCell ref="B20:D20"/>
    <mergeCell ref="B5:D7"/>
    <mergeCell ref="B17:D17"/>
    <mergeCell ref="E5:G5"/>
    <mergeCell ref="F6:F7"/>
    <mergeCell ref="C14:D14"/>
    <mergeCell ref="B11:B15"/>
    <mergeCell ref="C15:D15"/>
    <mergeCell ref="B10:D10"/>
    <mergeCell ref="N5:P5"/>
    <mergeCell ref="G6:G7"/>
    <mergeCell ref="C11:D11"/>
    <mergeCell ref="P11:P13"/>
    <mergeCell ref="O6:O7"/>
    <mergeCell ref="P6:P7"/>
    <mergeCell ref="N11:N13"/>
    <mergeCell ref="M6:M7"/>
    <mergeCell ref="L11:L13"/>
    <mergeCell ref="O11:O13"/>
    <mergeCell ref="M11:M13"/>
    <mergeCell ref="H6:H7"/>
    <mergeCell ref="N6:N7"/>
    <mergeCell ref="B22:D22"/>
    <mergeCell ref="B18:D18"/>
    <mergeCell ref="B8:D8"/>
    <mergeCell ref="B9:D9"/>
    <mergeCell ref="E6:E7"/>
    <mergeCell ref="B16:D16"/>
    <mergeCell ref="K11:K13"/>
  </mergeCells>
  <printOptions/>
  <pageMargins left="0.787" right="0.787" top="0.984" bottom="0.984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2019-07-10T01:42:33Z</cp:lastPrinted>
  <dcterms:created xsi:type="dcterms:W3CDTF">2004-07-25T23:44:23Z</dcterms:created>
  <dcterms:modified xsi:type="dcterms:W3CDTF">2020-02-28T04:06:58Z</dcterms:modified>
  <cp:category/>
  <cp:version/>
  <cp:contentType/>
  <cp:contentStatus/>
</cp:coreProperties>
</file>