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155" windowWidth="15375" windowHeight="4815" tabRatio="875" activeTab="0"/>
  </bookViews>
  <sheets>
    <sheet name="第10表" sheetId="1" r:id="rId1"/>
  </sheets>
  <definedNames>
    <definedName name="_xlnm.Print_Area" localSheetId="0">'第10表'!$A$1:$AB$69</definedName>
  </definedNames>
  <calcPr fullCalcOnLoad="1"/>
</workbook>
</file>

<file path=xl/sharedStrings.xml><?xml version="1.0" encoding="utf-8"?>
<sst xmlns="http://schemas.openxmlformats.org/spreadsheetml/2006/main" count="291" uniqueCount="81">
  <si>
    <t>食料品</t>
  </si>
  <si>
    <t>飲料・たばこ</t>
  </si>
  <si>
    <t>繊維</t>
  </si>
  <si>
    <t>衣服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</si>
  <si>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</si>
  <si>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</si>
  <si>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</si>
  <si>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</si>
  <si>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</si>
  <si>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</si>
  <si>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</si>
  <si>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</si>
  <si>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</si>
  <si>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</si>
  <si>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</si>
  <si>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</si>
  <si>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一般機械</t>
  </si>
  <si>
    <t>電気機械</t>
  </si>
  <si>
    <t>輸送用機械</t>
  </si>
  <si>
    <t>精密機械</t>
  </si>
  <si>
    <t>その他</t>
  </si>
  <si>
    <t>印刷</t>
  </si>
  <si>
    <t>情報通信機械</t>
  </si>
  <si>
    <t>電子部品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</si>
  <si>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</si>
  <si>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</si>
  <si>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</si>
  <si>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</si>
  <si>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</si>
  <si>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</si>
  <si>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</si>
  <si>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</si>
  <si>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</si>
  <si>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</si>
  <si>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</si>
  <si>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</si>
  <si>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</si>
  <si>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</si>
  <si>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</si>
  <si>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</si>
  <si>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</si>
  <si>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</si>
  <si>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</si>
  <si>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</si>
  <si>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</si>
  <si>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</si>
  <si>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</si>
  <si>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</si>
  <si>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従　　  　業　　　  者　　　  数　　（人）</t>
  </si>
  <si>
    <t>製　造　品　出　荷　額　等　　（万円）</t>
  </si>
  <si>
    <t>　　　　在</t>
  </si>
  <si>
    <t>　　　庫　　　　　　額　　　　（万円）</t>
  </si>
  <si>
    <t>減    価</t>
  </si>
  <si>
    <t>総　　　　　数</t>
  </si>
  <si>
    <t>常  用  労  働  者</t>
  </si>
  <si>
    <t>個人事業主及び家族従業者</t>
  </si>
  <si>
    <t>製 造 品</t>
  </si>
  <si>
    <t>加 工 賃</t>
  </si>
  <si>
    <t>修 理 料</t>
  </si>
  <si>
    <t>製　　造　　品</t>
  </si>
  <si>
    <t>半 製 品・仕 掛 品</t>
  </si>
  <si>
    <t>原 材 料・燃 料</t>
  </si>
  <si>
    <t>生  産  額</t>
  </si>
  <si>
    <t>償 却 額</t>
  </si>
  <si>
    <t>（内）</t>
  </si>
  <si>
    <t>計</t>
  </si>
  <si>
    <t>男</t>
  </si>
  <si>
    <t>女</t>
  </si>
  <si>
    <t>出 荷 額</t>
  </si>
  <si>
    <t>収 入 額</t>
  </si>
  <si>
    <t>年　  初</t>
  </si>
  <si>
    <t>年　  末</t>
  </si>
  <si>
    <t>年　 初</t>
  </si>
  <si>
    <t>年　 末</t>
  </si>
  <si>
    <t>（第10表　つづき）</t>
  </si>
  <si>
    <t>現金給与総額</t>
  </si>
  <si>
    <t>付 加 価 値 額　（万円）</t>
  </si>
  <si>
    <t>（万円）</t>
  </si>
  <si>
    <t>原   材   料   使   用   額   等　 （万円）</t>
  </si>
  <si>
    <t>第10表　産業中分類別，事業所数・従業者数・製造品出荷額等・在庫額・生産額・原材料使用      額等・減価償却額・付加価値額・現金給与総額（従業者30人以上の事業所）</t>
  </si>
  <si>
    <t>ⅹ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</si>
</sst>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Δ&quot;#,##0.0"/>
    <numFmt numFmtId="177" formatCode="#,##0;&quot;Δ&quot;#,##0"/>
    <numFmt numFmtId="178" formatCode="0.0"/>
    <numFmt numFmtId="179" formatCode="#,##0;&quot;△&quot;#,##0"/>
    <numFmt numFmtId="180" formatCode="#,##0.0;&quot;△&quot;#,##0.0"/>
    <numFmt numFmtId="181" formatCode="\x;\x;\x"/>
    <numFmt numFmtId="182" formatCode="\-"/>
    <numFmt numFmtId="183" formatCode="#,##0;&quot;Δ&quot;#,##0;\-"/>
    <numFmt numFmtId="184" formatCode="#,##0;&quot;△&quot;#,##0;\-"/>
    <numFmt numFmtId="185" formatCode="#,##0_);[Red]\(#,##0\)"/>
    <numFmt numFmtId="186" formatCode="#,##0;&quot;△ &quot;#,##0"/>
    <numFmt numFmtId="187" formatCode="#,##0.0;&quot;△ &quot;#,##0.0"/>
    <numFmt numFmtId="188" formatCode="0.0;&quot;△ &quot;0.0"/>
    <numFmt numFmtId="189" formatCode="0;&quot;△ &quot;0"/>
    <numFmt numFmtId="190" formatCode="0.0%"/>
    <numFmt numFmtId="191" formatCode="#,##0.0;&quot;※△&quot;#,##0.0"/>
    <numFmt numFmtId="192" formatCode="&quot;※ &quot;#,##0.0;&quot;※△&quot;#,##0.0"/>
    <numFmt numFmtId="193" formatCode="\(0.0\)"/>
    <numFmt numFmtId="194" formatCode="&quot;(&quot;##0.0&quot;)&quot;"/>
    <numFmt numFmtId="195" formatCode="&quot;x&quot;;&quot;x&quot;;&quot;x&quot;"/>
    <numFmt numFmtId="196" formatCode="&quot;(&quot;#.0&quot;)&quot;"/>
    <numFmt numFmtId="197" formatCode="&quot;(&quot;0.0&quot;)&quot;"/>
    <numFmt numFmtId="198" formatCode="#,##0;;\-"/>
    <numFmt numFmtId="199" formatCode="0_);[Red]\(0\)"/>
    <numFmt numFmtId="200" formatCode="\(#,##0\);\(&quot;Δ&quot;#,##0\)"/>
    <numFmt numFmtId="201" formatCode="\(#,##0.0\);\(&quot;△&quot;#,##0.0\)"/>
    <numFmt numFmtId="202" formatCode="\(#,##0\);\(&quot;△&quot;#,##0\)"/>
    <numFmt numFmtId="203" formatCode="#,##0_ "/>
  </numFmts>
  <fonts count="15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u val="single"/>
      <sz val="14"/>
      <color indexed="12"/>
      <name val="明朝"/>
      <family val="1"/>
    </font>
    <font>
      <u val="single"/>
      <sz val="14"/>
      <color indexed="36"/>
      <name val="明朝"/>
      <family val="1"/>
    </font>
    <font>
      <b/>
      <sz val="11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0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0" xfId="0" applyFont="1" applyFill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7" fillId="2" borderId="6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8" fillId="2" borderId="5" xfId="0" applyFont="1" applyFill="1" applyBorder="1" applyAlignment="1">
      <alignment/>
    </xf>
    <xf numFmtId="0" fontId="12" fillId="2" borderId="0" xfId="0" applyFont="1" applyFill="1" applyAlignment="1">
      <alignment/>
    </xf>
    <xf numFmtId="3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distributed" vertical="center"/>
    </xf>
    <xf numFmtId="183" fontId="8" fillId="2" borderId="0" xfId="0" applyNumberFormat="1" applyFont="1" applyFill="1" applyBorder="1" applyAlignment="1">
      <alignment vertical="center"/>
    </xf>
    <xf numFmtId="184" fontId="6" fillId="2" borderId="0" xfId="0" applyNumberFormat="1" applyFont="1" applyFill="1" applyBorder="1" applyAlignment="1">
      <alignment vertical="center"/>
    </xf>
    <xf numFmtId="184" fontId="6" fillId="2" borderId="0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distributed" vertical="center"/>
    </xf>
    <xf numFmtId="0" fontId="6" fillId="2" borderId="11" xfId="0" applyFont="1" applyFill="1" applyBorder="1" applyAlignment="1">
      <alignment vertical="center"/>
    </xf>
    <xf numFmtId="0" fontId="8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8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 vertical="center"/>
    </xf>
    <xf numFmtId="0" fontId="6" fillId="2" borderId="12" xfId="0" applyFont="1" applyFill="1" applyBorder="1" applyAlignment="1">
      <alignment horizontal="centerContinuous" vertical="center"/>
    </xf>
    <xf numFmtId="0" fontId="6" fillId="2" borderId="13" xfId="0" applyFont="1" applyFill="1" applyBorder="1" applyAlignment="1">
      <alignment horizontal="centerContinuous" vertical="center"/>
    </xf>
    <xf numFmtId="0" fontId="6" fillId="2" borderId="14" xfId="0" applyFont="1" applyFill="1" applyBorder="1" applyAlignment="1">
      <alignment horizontal="centerContinuous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centerContinuous" vertical="center"/>
    </xf>
    <xf numFmtId="0" fontId="6" fillId="2" borderId="16" xfId="0" applyFont="1" applyFill="1" applyBorder="1" applyAlignment="1">
      <alignment horizontal="centerContinuous" vertical="center"/>
    </xf>
    <xf numFmtId="0" fontId="6" fillId="2" borderId="17" xfId="0" applyFont="1" applyFill="1" applyBorder="1" applyAlignment="1">
      <alignment horizontal="centerContinuous" vertical="center"/>
    </xf>
    <xf numFmtId="0" fontId="6" fillId="2" borderId="18" xfId="0" applyFont="1" applyFill="1" applyBorder="1" applyAlignment="1">
      <alignment horizontal="centerContinuous" vertical="center"/>
    </xf>
    <xf numFmtId="0" fontId="6" fillId="2" borderId="19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Continuous" vertical="center"/>
    </xf>
    <xf numFmtId="0" fontId="6" fillId="2" borderId="6" xfId="0" applyFont="1" applyFill="1" applyBorder="1" applyAlignment="1">
      <alignment horizontal="centerContinuous" vertical="center"/>
    </xf>
    <xf numFmtId="0" fontId="6" fillId="2" borderId="7" xfId="0" applyFont="1" applyFill="1" applyBorder="1" applyAlignment="1">
      <alignment horizontal="centerContinuous" vertical="center"/>
    </xf>
    <xf numFmtId="0" fontId="6" fillId="2" borderId="9" xfId="0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20" xfId="0" applyFont="1" applyFill="1" applyBorder="1" applyAlignment="1">
      <alignment horizontal="centerContinuous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vertical="center"/>
    </xf>
    <xf numFmtId="0" fontId="6" fillId="2" borderId="21" xfId="0" applyFont="1" applyFill="1" applyBorder="1" applyAlignment="1">
      <alignment horizontal="centerContinuous" vertical="center"/>
    </xf>
    <xf numFmtId="0" fontId="6" fillId="2" borderId="21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right"/>
    </xf>
    <xf numFmtId="183" fontId="14" fillId="2" borderId="0" xfId="0" applyNumberFormat="1" applyFont="1" applyFill="1" applyBorder="1" applyAlignment="1">
      <alignment vertical="center"/>
    </xf>
    <xf numFmtId="176" fontId="8" fillId="2" borderId="3" xfId="0" applyNumberFormat="1" applyFont="1" applyFill="1" applyBorder="1" applyAlignment="1">
      <alignment horizontal="right" vertical="center"/>
    </xf>
    <xf numFmtId="177" fontId="6" fillId="2" borderId="3" xfId="0" applyNumberFormat="1" applyFont="1" applyFill="1" applyBorder="1" applyAlignment="1">
      <alignment horizontal="right" vertical="center"/>
    </xf>
    <xf numFmtId="183" fontId="6" fillId="2" borderId="0" xfId="0" applyNumberFormat="1" applyFont="1" applyFill="1" applyBorder="1" applyAlignment="1">
      <alignment vertical="center"/>
    </xf>
    <xf numFmtId="176" fontId="6" fillId="2" borderId="3" xfId="0" applyNumberFormat="1" applyFont="1" applyFill="1" applyBorder="1" applyAlignment="1">
      <alignment horizontal="right" vertical="center"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142875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6762750" y="90487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19</xdr:col>
      <xdr:colOff>0</xdr:colOff>
      <xdr:row>7</xdr:row>
      <xdr:rowOff>9525</xdr:rowOff>
    </xdr:from>
    <xdr:to>
      <xdr:col>19</xdr:col>
      <xdr:colOff>0</xdr:colOff>
      <xdr:row>8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0439400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19</xdr:col>
      <xdr:colOff>0</xdr:colOff>
      <xdr:row>7</xdr:row>
      <xdr:rowOff>9525</xdr:rowOff>
    </xdr:from>
    <xdr:to>
      <xdr:col>19</xdr:col>
      <xdr:colOff>0</xdr:colOff>
      <xdr:row>8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0439400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5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372552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5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1372552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5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1372552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5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1372552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24</xdr:col>
      <xdr:colOff>66675</xdr:colOff>
      <xdr:row>33</xdr:row>
      <xdr:rowOff>0</xdr:rowOff>
    </xdr:from>
    <xdr:to>
      <xdr:col>26</xdr:col>
      <xdr:colOff>1000125</xdr:colOff>
      <xdr:row>33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15020925" y="4962525"/>
          <a:ext cx="1266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24</xdr:col>
      <xdr:colOff>66675</xdr:colOff>
      <xdr:row>33</xdr:row>
      <xdr:rowOff>0</xdr:rowOff>
    </xdr:from>
    <xdr:to>
      <xdr:col>26</xdr:col>
      <xdr:colOff>1000125</xdr:colOff>
      <xdr:row>33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15020925" y="4962525"/>
          <a:ext cx="1266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24</xdr:col>
      <xdr:colOff>9525</xdr:colOff>
      <xdr:row>33</xdr:row>
      <xdr:rowOff>0</xdr:rowOff>
    </xdr:from>
    <xdr:to>
      <xdr:col>27</xdr:col>
      <xdr:colOff>57150</xdr:colOff>
      <xdr:row>33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14963775" y="4962525"/>
          <a:ext cx="1390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oneCellAnchor>
    <xdr:from>
      <xdr:col>1</xdr:col>
      <xdr:colOff>38100</xdr:colOff>
      <xdr:row>7</xdr:row>
      <xdr:rowOff>0</xdr:rowOff>
    </xdr:from>
    <xdr:ext cx="1190625" cy="209550"/>
    <xdr:sp>
      <xdr:nvSpPr>
        <xdr:cNvPr id="11" name="テキスト 11"/>
        <xdr:cNvSpPr txBox="1">
          <a:spLocks noChangeArrowheads="1"/>
        </xdr:cNvSpPr>
      </xdr:nvSpPr>
      <xdr:spPr>
        <a:xfrm>
          <a:off x="200025" y="1247775"/>
          <a:ext cx="11906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総　　　　　数</a:t>
          </a:r>
        </a:p>
      </xdr:txBody>
    </xdr:sp>
    <xdr:clientData/>
  </xdr:one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142875</xdr:rowOff>
    </xdr:to>
    <xdr:sp>
      <xdr:nvSpPr>
        <xdr:cNvPr id="12" name="テキスト 12"/>
        <xdr:cNvSpPr txBox="1">
          <a:spLocks noChangeArrowheads="1"/>
        </xdr:cNvSpPr>
      </xdr:nvSpPr>
      <xdr:spPr>
        <a:xfrm>
          <a:off x="6762750" y="90487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19</xdr:col>
      <xdr:colOff>0</xdr:colOff>
      <xdr:row>7</xdr:row>
      <xdr:rowOff>9525</xdr:rowOff>
    </xdr:from>
    <xdr:to>
      <xdr:col>19</xdr:col>
      <xdr:colOff>0</xdr:colOff>
      <xdr:row>8</xdr:row>
      <xdr:rowOff>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10439400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19</xdr:col>
      <xdr:colOff>0</xdr:colOff>
      <xdr:row>7</xdr:row>
      <xdr:rowOff>9525</xdr:rowOff>
    </xdr:from>
    <xdr:to>
      <xdr:col>19</xdr:col>
      <xdr:colOff>0</xdr:colOff>
      <xdr:row>8</xdr:row>
      <xdr:rowOff>0</xdr:rowOff>
    </xdr:to>
    <xdr:sp>
      <xdr:nvSpPr>
        <xdr:cNvPr id="14" name="テキスト 14"/>
        <xdr:cNvSpPr txBox="1">
          <a:spLocks noChangeArrowheads="1"/>
        </xdr:cNvSpPr>
      </xdr:nvSpPr>
      <xdr:spPr>
        <a:xfrm>
          <a:off x="10439400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5</xdr:row>
      <xdr:rowOff>0</xdr:rowOff>
    </xdr:to>
    <xdr:sp>
      <xdr:nvSpPr>
        <xdr:cNvPr id="15" name="テキスト 15"/>
        <xdr:cNvSpPr txBox="1">
          <a:spLocks noChangeArrowheads="1"/>
        </xdr:cNvSpPr>
      </xdr:nvSpPr>
      <xdr:spPr>
        <a:xfrm>
          <a:off x="1372552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5</xdr:row>
      <xdr:rowOff>0</xdr:rowOff>
    </xdr:to>
    <xdr:sp>
      <xdr:nvSpPr>
        <xdr:cNvPr id="16" name="テキスト 16"/>
        <xdr:cNvSpPr txBox="1">
          <a:spLocks noChangeArrowheads="1"/>
        </xdr:cNvSpPr>
      </xdr:nvSpPr>
      <xdr:spPr>
        <a:xfrm>
          <a:off x="1372552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5</xdr:row>
      <xdr:rowOff>0</xdr:rowOff>
    </xdr:to>
    <xdr:sp>
      <xdr:nvSpPr>
        <xdr:cNvPr id="17" name="テキスト 17"/>
        <xdr:cNvSpPr txBox="1">
          <a:spLocks noChangeArrowheads="1"/>
        </xdr:cNvSpPr>
      </xdr:nvSpPr>
      <xdr:spPr>
        <a:xfrm>
          <a:off x="1372552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5</xdr:row>
      <xdr:rowOff>0</xdr:rowOff>
    </xdr:to>
    <xdr:sp>
      <xdr:nvSpPr>
        <xdr:cNvPr id="18" name="テキスト 18"/>
        <xdr:cNvSpPr txBox="1">
          <a:spLocks noChangeArrowheads="1"/>
        </xdr:cNvSpPr>
      </xdr:nvSpPr>
      <xdr:spPr>
        <a:xfrm>
          <a:off x="1372552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24</xdr:col>
      <xdr:colOff>66675</xdr:colOff>
      <xdr:row>33</xdr:row>
      <xdr:rowOff>0</xdr:rowOff>
    </xdr:from>
    <xdr:to>
      <xdr:col>26</xdr:col>
      <xdr:colOff>1000125</xdr:colOff>
      <xdr:row>33</xdr:row>
      <xdr:rowOff>0</xdr:rowOff>
    </xdr:to>
    <xdr:sp>
      <xdr:nvSpPr>
        <xdr:cNvPr id="19" name="テキスト 19"/>
        <xdr:cNvSpPr txBox="1">
          <a:spLocks noChangeArrowheads="1"/>
        </xdr:cNvSpPr>
      </xdr:nvSpPr>
      <xdr:spPr>
        <a:xfrm>
          <a:off x="15020925" y="4962525"/>
          <a:ext cx="1266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24</xdr:col>
      <xdr:colOff>66675</xdr:colOff>
      <xdr:row>33</xdr:row>
      <xdr:rowOff>0</xdr:rowOff>
    </xdr:from>
    <xdr:to>
      <xdr:col>26</xdr:col>
      <xdr:colOff>1000125</xdr:colOff>
      <xdr:row>33</xdr:row>
      <xdr:rowOff>0</xdr:rowOff>
    </xdr:to>
    <xdr:sp>
      <xdr:nvSpPr>
        <xdr:cNvPr id="20" name="テキスト 20"/>
        <xdr:cNvSpPr txBox="1">
          <a:spLocks noChangeArrowheads="1"/>
        </xdr:cNvSpPr>
      </xdr:nvSpPr>
      <xdr:spPr>
        <a:xfrm>
          <a:off x="15020925" y="4962525"/>
          <a:ext cx="1266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24</xdr:col>
      <xdr:colOff>9525</xdr:colOff>
      <xdr:row>33</xdr:row>
      <xdr:rowOff>0</xdr:rowOff>
    </xdr:from>
    <xdr:to>
      <xdr:col>27</xdr:col>
      <xdr:colOff>57150</xdr:colOff>
      <xdr:row>33</xdr:row>
      <xdr:rowOff>0</xdr:rowOff>
    </xdr:to>
    <xdr:sp>
      <xdr:nvSpPr>
        <xdr:cNvPr id="21" name="テキスト 21"/>
        <xdr:cNvSpPr txBox="1">
          <a:spLocks noChangeArrowheads="1"/>
        </xdr:cNvSpPr>
      </xdr:nvSpPr>
      <xdr:spPr>
        <a:xfrm>
          <a:off x="14963775" y="4962525"/>
          <a:ext cx="1390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4</xdr:col>
      <xdr:colOff>9525</xdr:colOff>
      <xdr:row>6</xdr:row>
      <xdr:rowOff>0</xdr:rowOff>
    </xdr:to>
    <xdr:sp>
      <xdr:nvSpPr>
        <xdr:cNvPr id="22" name="テキスト 23"/>
        <xdr:cNvSpPr txBox="1">
          <a:spLocks noChangeArrowheads="1"/>
        </xdr:cNvSpPr>
      </xdr:nvSpPr>
      <xdr:spPr>
        <a:xfrm>
          <a:off x="161925" y="514350"/>
          <a:ext cx="1285875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24</xdr:col>
      <xdr:colOff>95250</xdr:colOff>
      <xdr:row>3</xdr:row>
      <xdr:rowOff>0</xdr:rowOff>
    </xdr:from>
    <xdr:to>
      <xdr:col>27</xdr:col>
      <xdr:colOff>9525</xdr:colOff>
      <xdr:row>6</xdr:row>
      <xdr:rowOff>0</xdr:rowOff>
    </xdr:to>
    <xdr:sp>
      <xdr:nvSpPr>
        <xdr:cNvPr id="23" name="テキスト 24"/>
        <xdr:cNvSpPr txBox="1">
          <a:spLocks noChangeArrowheads="1"/>
        </xdr:cNvSpPr>
      </xdr:nvSpPr>
      <xdr:spPr>
        <a:xfrm>
          <a:off x="15049500" y="504825"/>
          <a:ext cx="1257300" cy="600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18</xdr:col>
      <xdr:colOff>0</xdr:colOff>
      <xdr:row>5</xdr:row>
      <xdr:rowOff>171450</xdr:rowOff>
    </xdr:to>
    <xdr:sp>
      <xdr:nvSpPr>
        <xdr:cNvPr id="24" name="テキスト 26"/>
        <xdr:cNvSpPr txBox="1">
          <a:spLocks noChangeArrowheads="1"/>
        </xdr:cNvSpPr>
      </xdr:nvSpPr>
      <xdr:spPr>
        <a:xfrm>
          <a:off x="8248650" y="704850"/>
          <a:ext cx="1095375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総 　 額</a:t>
          </a:r>
        </a:p>
      </xdr:txBody>
    </xdr:sp>
    <xdr:clientData/>
  </xdr:twoCellAnchor>
  <xdr:twoCellAnchor>
    <xdr:from>
      <xdr:col>5</xdr:col>
      <xdr:colOff>0</xdr:colOff>
      <xdr:row>3</xdr:row>
      <xdr:rowOff>9525</xdr:rowOff>
    </xdr:from>
    <xdr:to>
      <xdr:col>6</xdr:col>
      <xdr:colOff>0</xdr:colOff>
      <xdr:row>6</xdr:row>
      <xdr:rowOff>38100</xdr:rowOff>
    </xdr:to>
    <xdr:sp>
      <xdr:nvSpPr>
        <xdr:cNvPr id="25" name="テキスト 27"/>
        <xdr:cNvSpPr txBox="1">
          <a:spLocks noChangeArrowheads="1"/>
        </xdr:cNvSpPr>
      </xdr:nvSpPr>
      <xdr:spPr>
        <a:xfrm>
          <a:off x="1543050" y="514350"/>
          <a:ext cx="552450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/>
            <a:t>事業所数</a:t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142875</xdr:rowOff>
    </xdr:to>
    <xdr:sp>
      <xdr:nvSpPr>
        <xdr:cNvPr id="26" name="テキスト 28"/>
        <xdr:cNvSpPr txBox="1">
          <a:spLocks noChangeArrowheads="1"/>
        </xdr:cNvSpPr>
      </xdr:nvSpPr>
      <xdr:spPr>
        <a:xfrm>
          <a:off x="6762750" y="641032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19</xdr:col>
      <xdr:colOff>0</xdr:colOff>
      <xdr:row>43</xdr:row>
      <xdr:rowOff>9525</xdr:rowOff>
    </xdr:from>
    <xdr:to>
      <xdr:col>19</xdr:col>
      <xdr:colOff>0</xdr:colOff>
      <xdr:row>44</xdr:row>
      <xdr:rowOff>0</xdr:rowOff>
    </xdr:to>
    <xdr:sp>
      <xdr:nvSpPr>
        <xdr:cNvPr id="27" name="テキスト 29"/>
        <xdr:cNvSpPr txBox="1">
          <a:spLocks noChangeArrowheads="1"/>
        </xdr:cNvSpPr>
      </xdr:nvSpPr>
      <xdr:spPr>
        <a:xfrm>
          <a:off x="10439400" y="6762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19</xdr:col>
      <xdr:colOff>0</xdr:colOff>
      <xdr:row>43</xdr:row>
      <xdr:rowOff>9525</xdr:rowOff>
    </xdr:from>
    <xdr:to>
      <xdr:col>19</xdr:col>
      <xdr:colOff>0</xdr:colOff>
      <xdr:row>44</xdr:row>
      <xdr:rowOff>0</xdr:rowOff>
    </xdr:to>
    <xdr:sp>
      <xdr:nvSpPr>
        <xdr:cNvPr id="28" name="テキスト 30"/>
        <xdr:cNvSpPr txBox="1">
          <a:spLocks noChangeArrowheads="1"/>
        </xdr:cNvSpPr>
      </xdr:nvSpPr>
      <xdr:spPr>
        <a:xfrm>
          <a:off x="10439400" y="6762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41</xdr:row>
      <xdr:rowOff>0</xdr:rowOff>
    </xdr:to>
    <xdr:sp>
      <xdr:nvSpPr>
        <xdr:cNvPr id="29" name="テキスト 31"/>
        <xdr:cNvSpPr txBox="1">
          <a:spLocks noChangeArrowheads="1"/>
        </xdr:cNvSpPr>
      </xdr:nvSpPr>
      <xdr:spPr>
        <a:xfrm>
          <a:off x="13725525" y="62103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41</xdr:row>
      <xdr:rowOff>0</xdr:rowOff>
    </xdr:to>
    <xdr:sp>
      <xdr:nvSpPr>
        <xdr:cNvPr id="30" name="テキスト 32"/>
        <xdr:cNvSpPr txBox="1">
          <a:spLocks noChangeArrowheads="1"/>
        </xdr:cNvSpPr>
      </xdr:nvSpPr>
      <xdr:spPr>
        <a:xfrm>
          <a:off x="13725525" y="62103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41</xdr:row>
      <xdr:rowOff>0</xdr:rowOff>
    </xdr:to>
    <xdr:sp>
      <xdr:nvSpPr>
        <xdr:cNvPr id="31" name="テキスト 33"/>
        <xdr:cNvSpPr txBox="1">
          <a:spLocks noChangeArrowheads="1"/>
        </xdr:cNvSpPr>
      </xdr:nvSpPr>
      <xdr:spPr>
        <a:xfrm>
          <a:off x="13725525" y="62103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41</xdr:row>
      <xdr:rowOff>0</xdr:rowOff>
    </xdr:to>
    <xdr:sp>
      <xdr:nvSpPr>
        <xdr:cNvPr id="32" name="テキスト 34"/>
        <xdr:cNvSpPr txBox="1">
          <a:spLocks noChangeArrowheads="1"/>
        </xdr:cNvSpPr>
      </xdr:nvSpPr>
      <xdr:spPr>
        <a:xfrm>
          <a:off x="13725525" y="62103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24</xdr:col>
      <xdr:colOff>66675</xdr:colOff>
      <xdr:row>67</xdr:row>
      <xdr:rowOff>0</xdr:rowOff>
    </xdr:from>
    <xdr:to>
      <xdr:col>26</xdr:col>
      <xdr:colOff>1000125</xdr:colOff>
      <xdr:row>67</xdr:row>
      <xdr:rowOff>0</xdr:rowOff>
    </xdr:to>
    <xdr:sp>
      <xdr:nvSpPr>
        <xdr:cNvPr id="33" name="テキスト 35"/>
        <xdr:cNvSpPr txBox="1">
          <a:spLocks noChangeArrowheads="1"/>
        </xdr:cNvSpPr>
      </xdr:nvSpPr>
      <xdr:spPr>
        <a:xfrm>
          <a:off x="15020925" y="10182225"/>
          <a:ext cx="1266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24</xdr:col>
      <xdr:colOff>66675</xdr:colOff>
      <xdr:row>67</xdr:row>
      <xdr:rowOff>0</xdr:rowOff>
    </xdr:from>
    <xdr:to>
      <xdr:col>26</xdr:col>
      <xdr:colOff>1000125</xdr:colOff>
      <xdr:row>67</xdr:row>
      <xdr:rowOff>0</xdr:rowOff>
    </xdr:to>
    <xdr:sp>
      <xdr:nvSpPr>
        <xdr:cNvPr id="34" name="テキスト 36"/>
        <xdr:cNvSpPr txBox="1">
          <a:spLocks noChangeArrowheads="1"/>
        </xdr:cNvSpPr>
      </xdr:nvSpPr>
      <xdr:spPr>
        <a:xfrm>
          <a:off x="15020925" y="10182225"/>
          <a:ext cx="1266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24</xdr:col>
      <xdr:colOff>9525</xdr:colOff>
      <xdr:row>67</xdr:row>
      <xdr:rowOff>0</xdr:rowOff>
    </xdr:from>
    <xdr:to>
      <xdr:col>27</xdr:col>
      <xdr:colOff>57150</xdr:colOff>
      <xdr:row>67</xdr:row>
      <xdr:rowOff>0</xdr:rowOff>
    </xdr:to>
    <xdr:sp>
      <xdr:nvSpPr>
        <xdr:cNvPr id="35" name="テキスト 37"/>
        <xdr:cNvSpPr txBox="1">
          <a:spLocks noChangeArrowheads="1"/>
        </xdr:cNvSpPr>
      </xdr:nvSpPr>
      <xdr:spPr>
        <a:xfrm>
          <a:off x="14963775" y="10182225"/>
          <a:ext cx="1390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142875</xdr:rowOff>
    </xdr:to>
    <xdr:sp>
      <xdr:nvSpPr>
        <xdr:cNvPr id="36" name="テキスト 39"/>
        <xdr:cNvSpPr txBox="1">
          <a:spLocks noChangeArrowheads="1"/>
        </xdr:cNvSpPr>
      </xdr:nvSpPr>
      <xdr:spPr>
        <a:xfrm>
          <a:off x="6762750" y="641032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19</xdr:col>
      <xdr:colOff>0</xdr:colOff>
      <xdr:row>43</xdr:row>
      <xdr:rowOff>9525</xdr:rowOff>
    </xdr:from>
    <xdr:to>
      <xdr:col>19</xdr:col>
      <xdr:colOff>0</xdr:colOff>
      <xdr:row>44</xdr:row>
      <xdr:rowOff>0</xdr:rowOff>
    </xdr:to>
    <xdr:sp>
      <xdr:nvSpPr>
        <xdr:cNvPr id="37" name="テキスト 40"/>
        <xdr:cNvSpPr txBox="1">
          <a:spLocks noChangeArrowheads="1"/>
        </xdr:cNvSpPr>
      </xdr:nvSpPr>
      <xdr:spPr>
        <a:xfrm>
          <a:off x="10439400" y="6762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19</xdr:col>
      <xdr:colOff>0</xdr:colOff>
      <xdr:row>43</xdr:row>
      <xdr:rowOff>9525</xdr:rowOff>
    </xdr:from>
    <xdr:to>
      <xdr:col>19</xdr:col>
      <xdr:colOff>0</xdr:colOff>
      <xdr:row>44</xdr:row>
      <xdr:rowOff>0</xdr:rowOff>
    </xdr:to>
    <xdr:sp>
      <xdr:nvSpPr>
        <xdr:cNvPr id="38" name="テキスト 41"/>
        <xdr:cNvSpPr txBox="1">
          <a:spLocks noChangeArrowheads="1"/>
        </xdr:cNvSpPr>
      </xdr:nvSpPr>
      <xdr:spPr>
        <a:xfrm>
          <a:off x="10439400" y="6762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41</xdr:row>
      <xdr:rowOff>0</xdr:rowOff>
    </xdr:to>
    <xdr:sp>
      <xdr:nvSpPr>
        <xdr:cNvPr id="39" name="テキスト 42"/>
        <xdr:cNvSpPr txBox="1">
          <a:spLocks noChangeArrowheads="1"/>
        </xdr:cNvSpPr>
      </xdr:nvSpPr>
      <xdr:spPr>
        <a:xfrm>
          <a:off x="13725525" y="62103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41</xdr:row>
      <xdr:rowOff>0</xdr:rowOff>
    </xdr:to>
    <xdr:sp>
      <xdr:nvSpPr>
        <xdr:cNvPr id="40" name="テキスト 43"/>
        <xdr:cNvSpPr txBox="1">
          <a:spLocks noChangeArrowheads="1"/>
        </xdr:cNvSpPr>
      </xdr:nvSpPr>
      <xdr:spPr>
        <a:xfrm>
          <a:off x="13725525" y="62103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41</xdr:row>
      <xdr:rowOff>0</xdr:rowOff>
    </xdr:to>
    <xdr:sp>
      <xdr:nvSpPr>
        <xdr:cNvPr id="41" name="テキスト 44"/>
        <xdr:cNvSpPr txBox="1">
          <a:spLocks noChangeArrowheads="1"/>
        </xdr:cNvSpPr>
      </xdr:nvSpPr>
      <xdr:spPr>
        <a:xfrm>
          <a:off x="13725525" y="62103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41</xdr:row>
      <xdr:rowOff>0</xdr:rowOff>
    </xdr:to>
    <xdr:sp>
      <xdr:nvSpPr>
        <xdr:cNvPr id="42" name="テキスト 45"/>
        <xdr:cNvSpPr txBox="1">
          <a:spLocks noChangeArrowheads="1"/>
        </xdr:cNvSpPr>
      </xdr:nvSpPr>
      <xdr:spPr>
        <a:xfrm>
          <a:off x="13725525" y="62103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24</xdr:col>
      <xdr:colOff>66675</xdr:colOff>
      <xdr:row>67</xdr:row>
      <xdr:rowOff>0</xdr:rowOff>
    </xdr:from>
    <xdr:to>
      <xdr:col>26</xdr:col>
      <xdr:colOff>1000125</xdr:colOff>
      <xdr:row>67</xdr:row>
      <xdr:rowOff>0</xdr:rowOff>
    </xdr:to>
    <xdr:sp>
      <xdr:nvSpPr>
        <xdr:cNvPr id="43" name="テキスト 46"/>
        <xdr:cNvSpPr txBox="1">
          <a:spLocks noChangeArrowheads="1"/>
        </xdr:cNvSpPr>
      </xdr:nvSpPr>
      <xdr:spPr>
        <a:xfrm>
          <a:off x="15020925" y="10182225"/>
          <a:ext cx="1266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24</xdr:col>
      <xdr:colOff>66675</xdr:colOff>
      <xdr:row>67</xdr:row>
      <xdr:rowOff>0</xdr:rowOff>
    </xdr:from>
    <xdr:to>
      <xdr:col>26</xdr:col>
      <xdr:colOff>1000125</xdr:colOff>
      <xdr:row>67</xdr:row>
      <xdr:rowOff>0</xdr:rowOff>
    </xdr:to>
    <xdr:sp>
      <xdr:nvSpPr>
        <xdr:cNvPr id="44" name="テキスト 47"/>
        <xdr:cNvSpPr txBox="1">
          <a:spLocks noChangeArrowheads="1"/>
        </xdr:cNvSpPr>
      </xdr:nvSpPr>
      <xdr:spPr>
        <a:xfrm>
          <a:off x="15020925" y="10182225"/>
          <a:ext cx="1266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24</xdr:col>
      <xdr:colOff>9525</xdr:colOff>
      <xdr:row>67</xdr:row>
      <xdr:rowOff>0</xdr:rowOff>
    </xdr:from>
    <xdr:to>
      <xdr:col>27</xdr:col>
      <xdr:colOff>57150</xdr:colOff>
      <xdr:row>67</xdr:row>
      <xdr:rowOff>0</xdr:rowOff>
    </xdr:to>
    <xdr:sp>
      <xdr:nvSpPr>
        <xdr:cNvPr id="45" name="テキスト 48"/>
        <xdr:cNvSpPr txBox="1">
          <a:spLocks noChangeArrowheads="1"/>
        </xdr:cNvSpPr>
      </xdr:nvSpPr>
      <xdr:spPr>
        <a:xfrm>
          <a:off x="14963775" y="10182225"/>
          <a:ext cx="1390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38</xdr:col>
      <xdr:colOff>0</xdr:colOff>
      <xdr:row>5</xdr:row>
      <xdr:rowOff>0</xdr:rowOff>
    </xdr:from>
    <xdr:to>
      <xdr:col>38</xdr:col>
      <xdr:colOff>0</xdr:colOff>
      <xdr:row>5</xdr:row>
      <xdr:rowOff>142875</xdr:rowOff>
    </xdr:to>
    <xdr:sp>
      <xdr:nvSpPr>
        <xdr:cNvPr id="46" name="テキスト 55"/>
        <xdr:cNvSpPr txBox="1">
          <a:spLocks noChangeArrowheads="1"/>
        </xdr:cNvSpPr>
      </xdr:nvSpPr>
      <xdr:spPr>
        <a:xfrm>
          <a:off x="22164675" y="90487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42</xdr:col>
      <xdr:colOff>0</xdr:colOff>
      <xdr:row>7</xdr:row>
      <xdr:rowOff>9525</xdr:rowOff>
    </xdr:from>
    <xdr:to>
      <xdr:col>42</xdr:col>
      <xdr:colOff>0</xdr:colOff>
      <xdr:row>8</xdr:row>
      <xdr:rowOff>0</xdr:rowOff>
    </xdr:to>
    <xdr:sp>
      <xdr:nvSpPr>
        <xdr:cNvPr id="47" name="テキスト 56"/>
        <xdr:cNvSpPr txBox="1">
          <a:spLocks noChangeArrowheads="1"/>
        </xdr:cNvSpPr>
      </xdr:nvSpPr>
      <xdr:spPr>
        <a:xfrm>
          <a:off x="26298525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42</xdr:col>
      <xdr:colOff>0</xdr:colOff>
      <xdr:row>7</xdr:row>
      <xdr:rowOff>9525</xdr:rowOff>
    </xdr:from>
    <xdr:to>
      <xdr:col>42</xdr:col>
      <xdr:colOff>0</xdr:colOff>
      <xdr:row>8</xdr:row>
      <xdr:rowOff>0</xdr:rowOff>
    </xdr:to>
    <xdr:sp>
      <xdr:nvSpPr>
        <xdr:cNvPr id="48" name="テキスト 57"/>
        <xdr:cNvSpPr txBox="1">
          <a:spLocks noChangeArrowheads="1"/>
        </xdr:cNvSpPr>
      </xdr:nvSpPr>
      <xdr:spPr>
        <a:xfrm>
          <a:off x="26298525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45</xdr:col>
      <xdr:colOff>0</xdr:colOff>
      <xdr:row>4</xdr:row>
      <xdr:rowOff>0</xdr:rowOff>
    </xdr:from>
    <xdr:to>
      <xdr:col>45</xdr:col>
      <xdr:colOff>0</xdr:colOff>
      <xdr:row>5</xdr:row>
      <xdr:rowOff>0</xdr:rowOff>
    </xdr:to>
    <xdr:sp>
      <xdr:nvSpPr>
        <xdr:cNvPr id="49" name="テキスト 58"/>
        <xdr:cNvSpPr txBox="1">
          <a:spLocks noChangeArrowheads="1"/>
        </xdr:cNvSpPr>
      </xdr:nvSpPr>
      <xdr:spPr>
        <a:xfrm>
          <a:off x="294798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45</xdr:col>
      <xdr:colOff>0</xdr:colOff>
      <xdr:row>4</xdr:row>
      <xdr:rowOff>0</xdr:rowOff>
    </xdr:from>
    <xdr:to>
      <xdr:col>45</xdr:col>
      <xdr:colOff>0</xdr:colOff>
      <xdr:row>5</xdr:row>
      <xdr:rowOff>0</xdr:rowOff>
    </xdr:to>
    <xdr:sp>
      <xdr:nvSpPr>
        <xdr:cNvPr id="50" name="テキスト 59"/>
        <xdr:cNvSpPr txBox="1">
          <a:spLocks noChangeArrowheads="1"/>
        </xdr:cNvSpPr>
      </xdr:nvSpPr>
      <xdr:spPr>
        <a:xfrm>
          <a:off x="294798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45</xdr:col>
      <xdr:colOff>0</xdr:colOff>
      <xdr:row>4</xdr:row>
      <xdr:rowOff>0</xdr:rowOff>
    </xdr:from>
    <xdr:to>
      <xdr:col>45</xdr:col>
      <xdr:colOff>0</xdr:colOff>
      <xdr:row>5</xdr:row>
      <xdr:rowOff>0</xdr:rowOff>
    </xdr:to>
    <xdr:sp>
      <xdr:nvSpPr>
        <xdr:cNvPr id="51" name="テキスト 60"/>
        <xdr:cNvSpPr txBox="1">
          <a:spLocks noChangeArrowheads="1"/>
        </xdr:cNvSpPr>
      </xdr:nvSpPr>
      <xdr:spPr>
        <a:xfrm>
          <a:off x="294798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45</xdr:col>
      <xdr:colOff>0</xdr:colOff>
      <xdr:row>4</xdr:row>
      <xdr:rowOff>0</xdr:rowOff>
    </xdr:from>
    <xdr:to>
      <xdr:col>45</xdr:col>
      <xdr:colOff>0</xdr:colOff>
      <xdr:row>5</xdr:row>
      <xdr:rowOff>0</xdr:rowOff>
    </xdr:to>
    <xdr:sp>
      <xdr:nvSpPr>
        <xdr:cNvPr id="52" name="テキスト 61"/>
        <xdr:cNvSpPr txBox="1">
          <a:spLocks noChangeArrowheads="1"/>
        </xdr:cNvSpPr>
      </xdr:nvSpPr>
      <xdr:spPr>
        <a:xfrm>
          <a:off x="294798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47</xdr:col>
      <xdr:colOff>66675</xdr:colOff>
      <xdr:row>33</xdr:row>
      <xdr:rowOff>0</xdr:rowOff>
    </xdr:from>
    <xdr:to>
      <xdr:col>49</xdr:col>
      <xdr:colOff>1000125</xdr:colOff>
      <xdr:row>33</xdr:row>
      <xdr:rowOff>0</xdr:rowOff>
    </xdr:to>
    <xdr:sp>
      <xdr:nvSpPr>
        <xdr:cNvPr id="53" name="テキスト 62"/>
        <xdr:cNvSpPr txBox="1">
          <a:spLocks noChangeArrowheads="1"/>
        </xdr:cNvSpPr>
      </xdr:nvSpPr>
      <xdr:spPr>
        <a:xfrm>
          <a:off x="30718125" y="4962525"/>
          <a:ext cx="1266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47</xdr:col>
      <xdr:colOff>66675</xdr:colOff>
      <xdr:row>33</xdr:row>
      <xdr:rowOff>0</xdr:rowOff>
    </xdr:from>
    <xdr:to>
      <xdr:col>49</xdr:col>
      <xdr:colOff>1000125</xdr:colOff>
      <xdr:row>33</xdr:row>
      <xdr:rowOff>0</xdr:rowOff>
    </xdr:to>
    <xdr:sp>
      <xdr:nvSpPr>
        <xdr:cNvPr id="54" name="テキスト 63"/>
        <xdr:cNvSpPr txBox="1">
          <a:spLocks noChangeArrowheads="1"/>
        </xdr:cNvSpPr>
      </xdr:nvSpPr>
      <xdr:spPr>
        <a:xfrm>
          <a:off x="30718125" y="4962525"/>
          <a:ext cx="1266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47</xdr:col>
      <xdr:colOff>9525</xdr:colOff>
      <xdr:row>33</xdr:row>
      <xdr:rowOff>0</xdr:rowOff>
    </xdr:from>
    <xdr:to>
      <xdr:col>50</xdr:col>
      <xdr:colOff>57150</xdr:colOff>
      <xdr:row>33</xdr:row>
      <xdr:rowOff>0</xdr:rowOff>
    </xdr:to>
    <xdr:sp>
      <xdr:nvSpPr>
        <xdr:cNvPr id="55" name="テキスト 64"/>
        <xdr:cNvSpPr txBox="1">
          <a:spLocks noChangeArrowheads="1"/>
        </xdr:cNvSpPr>
      </xdr:nvSpPr>
      <xdr:spPr>
        <a:xfrm>
          <a:off x="30660975" y="4962525"/>
          <a:ext cx="1400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38</xdr:col>
      <xdr:colOff>0</xdr:colOff>
      <xdr:row>5</xdr:row>
      <xdr:rowOff>0</xdr:rowOff>
    </xdr:from>
    <xdr:to>
      <xdr:col>38</xdr:col>
      <xdr:colOff>0</xdr:colOff>
      <xdr:row>5</xdr:row>
      <xdr:rowOff>142875</xdr:rowOff>
    </xdr:to>
    <xdr:sp>
      <xdr:nvSpPr>
        <xdr:cNvPr id="56" name="テキスト 66"/>
        <xdr:cNvSpPr txBox="1">
          <a:spLocks noChangeArrowheads="1"/>
        </xdr:cNvSpPr>
      </xdr:nvSpPr>
      <xdr:spPr>
        <a:xfrm>
          <a:off x="22164675" y="90487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42</xdr:col>
      <xdr:colOff>0</xdr:colOff>
      <xdr:row>7</xdr:row>
      <xdr:rowOff>9525</xdr:rowOff>
    </xdr:from>
    <xdr:to>
      <xdr:col>42</xdr:col>
      <xdr:colOff>0</xdr:colOff>
      <xdr:row>8</xdr:row>
      <xdr:rowOff>0</xdr:rowOff>
    </xdr:to>
    <xdr:sp>
      <xdr:nvSpPr>
        <xdr:cNvPr id="57" name="テキスト 67"/>
        <xdr:cNvSpPr txBox="1">
          <a:spLocks noChangeArrowheads="1"/>
        </xdr:cNvSpPr>
      </xdr:nvSpPr>
      <xdr:spPr>
        <a:xfrm>
          <a:off x="26298525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42</xdr:col>
      <xdr:colOff>0</xdr:colOff>
      <xdr:row>7</xdr:row>
      <xdr:rowOff>9525</xdr:rowOff>
    </xdr:from>
    <xdr:to>
      <xdr:col>42</xdr:col>
      <xdr:colOff>0</xdr:colOff>
      <xdr:row>8</xdr:row>
      <xdr:rowOff>0</xdr:rowOff>
    </xdr:to>
    <xdr:sp>
      <xdr:nvSpPr>
        <xdr:cNvPr id="58" name="テキスト 68"/>
        <xdr:cNvSpPr txBox="1">
          <a:spLocks noChangeArrowheads="1"/>
        </xdr:cNvSpPr>
      </xdr:nvSpPr>
      <xdr:spPr>
        <a:xfrm>
          <a:off x="26298525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45</xdr:col>
      <xdr:colOff>0</xdr:colOff>
      <xdr:row>4</xdr:row>
      <xdr:rowOff>0</xdr:rowOff>
    </xdr:from>
    <xdr:to>
      <xdr:col>45</xdr:col>
      <xdr:colOff>0</xdr:colOff>
      <xdr:row>5</xdr:row>
      <xdr:rowOff>0</xdr:rowOff>
    </xdr:to>
    <xdr:sp>
      <xdr:nvSpPr>
        <xdr:cNvPr id="59" name="テキスト 69"/>
        <xdr:cNvSpPr txBox="1">
          <a:spLocks noChangeArrowheads="1"/>
        </xdr:cNvSpPr>
      </xdr:nvSpPr>
      <xdr:spPr>
        <a:xfrm>
          <a:off x="294798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45</xdr:col>
      <xdr:colOff>0</xdr:colOff>
      <xdr:row>4</xdr:row>
      <xdr:rowOff>0</xdr:rowOff>
    </xdr:from>
    <xdr:to>
      <xdr:col>45</xdr:col>
      <xdr:colOff>0</xdr:colOff>
      <xdr:row>5</xdr:row>
      <xdr:rowOff>0</xdr:rowOff>
    </xdr:to>
    <xdr:sp>
      <xdr:nvSpPr>
        <xdr:cNvPr id="60" name="テキスト 70"/>
        <xdr:cNvSpPr txBox="1">
          <a:spLocks noChangeArrowheads="1"/>
        </xdr:cNvSpPr>
      </xdr:nvSpPr>
      <xdr:spPr>
        <a:xfrm>
          <a:off x="294798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45</xdr:col>
      <xdr:colOff>0</xdr:colOff>
      <xdr:row>4</xdr:row>
      <xdr:rowOff>0</xdr:rowOff>
    </xdr:from>
    <xdr:to>
      <xdr:col>45</xdr:col>
      <xdr:colOff>0</xdr:colOff>
      <xdr:row>5</xdr:row>
      <xdr:rowOff>0</xdr:rowOff>
    </xdr:to>
    <xdr:sp>
      <xdr:nvSpPr>
        <xdr:cNvPr id="61" name="テキスト 71"/>
        <xdr:cNvSpPr txBox="1">
          <a:spLocks noChangeArrowheads="1"/>
        </xdr:cNvSpPr>
      </xdr:nvSpPr>
      <xdr:spPr>
        <a:xfrm>
          <a:off x="294798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45</xdr:col>
      <xdr:colOff>0</xdr:colOff>
      <xdr:row>4</xdr:row>
      <xdr:rowOff>0</xdr:rowOff>
    </xdr:from>
    <xdr:to>
      <xdr:col>45</xdr:col>
      <xdr:colOff>0</xdr:colOff>
      <xdr:row>5</xdr:row>
      <xdr:rowOff>0</xdr:rowOff>
    </xdr:to>
    <xdr:sp>
      <xdr:nvSpPr>
        <xdr:cNvPr id="62" name="テキスト 72"/>
        <xdr:cNvSpPr txBox="1">
          <a:spLocks noChangeArrowheads="1"/>
        </xdr:cNvSpPr>
      </xdr:nvSpPr>
      <xdr:spPr>
        <a:xfrm>
          <a:off x="294798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47</xdr:col>
      <xdr:colOff>66675</xdr:colOff>
      <xdr:row>33</xdr:row>
      <xdr:rowOff>0</xdr:rowOff>
    </xdr:from>
    <xdr:to>
      <xdr:col>49</xdr:col>
      <xdr:colOff>1000125</xdr:colOff>
      <xdr:row>33</xdr:row>
      <xdr:rowOff>0</xdr:rowOff>
    </xdr:to>
    <xdr:sp>
      <xdr:nvSpPr>
        <xdr:cNvPr id="63" name="テキスト 73"/>
        <xdr:cNvSpPr txBox="1">
          <a:spLocks noChangeArrowheads="1"/>
        </xdr:cNvSpPr>
      </xdr:nvSpPr>
      <xdr:spPr>
        <a:xfrm>
          <a:off x="30718125" y="4962525"/>
          <a:ext cx="1266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47</xdr:col>
      <xdr:colOff>66675</xdr:colOff>
      <xdr:row>33</xdr:row>
      <xdr:rowOff>0</xdr:rowOff>
    </xdr:from>
    <xdr:to>
      <xdr:col>49</xdr:col>
      <xdr:colOff>1000125</xdr:colOff>
      <xdr:row>33</xdr:row>
      <xdr:rowOff>0</xdr:rowOff>
    </xdr:to>
    <xdr:sp>
      <xdr:nvSpPr>
        <xdr:cNvPr id="64" name="テキスト 74"/>
        <xdr:cNvSpPr txBox="1">
          <a:spLocks noChangeArrowheads="1"/>
        </xdr:cNvSpPr>
      </xdr:nvSpPr>
      <xdr:spPr>
        <a:xfrm>
          <a:off x="30718125" y="4962525"/>
          <a:ext cx="1266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47</xdr:col>
      <xdr:colOff>9525</xdr:colOff>
      <xdr:row>33</xdr:row>
      <xdr:rowOff>0</xdr:rowOff>
    </xdr:from>
    <xdr:to>
      <xdr:col>50</xdr:col>
      <xdr:colOff>57150</xdr:colOff>
      <xdr:row>33</xdr:row>
      <xdr:rowOff>0</xdr:rowOff>
    </xdr:to>
    <xdr:sp>
      <xdr:nvSpPr>
        <xdr:cNvPr id="65" name="テキスト 75"/>
        <xdr:cNvSpPr txBox="1">
          <a:spLocks noChangeArrowheads="1"/>
        </xdr:cNvSpPr>
      </xdr:nvSpPr>
      <xdr:spPr>
        <a:xfrm>
          <a:off x="30660975" y="4962525"/>
          <a:ext cx="1400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29</xdr:col>
      <xdr:colOff>0</xdr:colOff>
      <xdr:row>3</xdr:row>
      <xdr:rowOff>9525</xdr:rowOff>
    </xdr:from>
    <xdr:to>
      <xdr:col>32</xdr:col>
      <xdr:colOff>9525</xdr:colOff>
      <xdr:row>6</xdr:row>
      <xdr:rowOff>0</xdr:rowOff>
    </xdr:to>
    <xdr:sp>
      <xdr:nvSpPr>
        <xdr:cNvPr id="66" name="テキスト 77"/>
        <xdr:cNvSpPr txBox="1">
          <a:spLocks noChangeArrowheads="1"/>
        </xdr:cNvSpPr>
      </xdr:nvSpPr>
      <xdr:spPr>
        <a:xfrm>
          <a:off x="16411575" y="514350"/>
          <a:ext cx="1371600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47</xdr:col>
      <xdr:colOff>95250</xdr:colOff>
      <xdr:row>3</xdr:row>
      <xdr:rowOff>0</xdr:rowOff>
    </xdr:from>
    <xdr:to>
      <xdr:col>50</xdr:col>
      <xdr:colOff>9525</xdr:colOff>
      <xdr:row>6</xdr:row>
      <xdr:rowOff>0</xdr:rowOff>
    </xdr:to>
    <xdr:sp>
      <xdr:nvSpPr>
        <xdr:cNvPr id="67" name="テキスト 78"/>
        <xdr:cNvSpPr txBox="1">
          <a:spLocks noChangeArrowheads="1"/>
        </xdr:cNvSpPr>
      </xdr:nvSpPr>
      <xdr:spPr>
        <a:xfrm>
          <a:off x="30746700" y="504825"/>
          <a:ext cx="1266825" cy="600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39</xdr:col>
      <xdr:colOff>0</xdr:colOff>
      <xdr:row>5</xdr:row>
      <xdr:rowOff>171450</xdr:rowOff>
    </xdr:to>
    <xdr:sp>
      <xdr:nvSpPr>
        <xdr:cNvPr id="68" name="テキスト 82"/>
        <xdr:cNvSpPr txBox="1">
          <a:spLocks noChangeArrowheads="1"/>
        </xdr:cNvSpPr>
      </xdr:nvSpPr>
      <xdr:spPr>
        <a:xfrm>
          <a:off x="22164675" y="704850"/>
          <a:ext cx="9334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総 　 額</a:t>
          </a:r>
        </a:p>
      </xdr:txBody>
    </xdr:sp>
    <xdr:clientData/>
  </xdr:twoCellAnchor>
  <xdr:twoCellAnchor>
    <xdr:from>
      <xdr:col>39</xdr:col>
      <xdr:colOff>0</xdr:colOff>
      <xdr:row>4</xdr:row>
      <xdr:rowOff>0</xdr:rowOff>
    </xdr:from>
    <xdr:to>
      <xdr:col>40</xdr:col>
      <xdr:colOff>0</xdr:colOff>
      <xdr:row>5</xdr:row>
      <xdr:rowOff>171450</xdr:rowOff>
    </xdr:to>
    <xdr:sp>
      <xdr:nvSpPr>
        <xdr:cNvPr id="69" name="テキスト 83"/>
        <xdr:cNvSpPr txBox="1">
          <a:spLocks noChangeArrowheads="1"/>
        </xdr:cNvSpPr>
      </xdr:nvSpPr>
      <xdr:spPr>
        <a:xfrm>
          <a:off x="23098125" y="704850"/>
          <a:ext cx="106680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原　材　料</a:t>
          </a:r>
        </a:p>
      </xdr:txBody>
    </xdr:sp>
    <xdr:clientData/>
  </xdr:twoCellAnchor>
  <xdr:twoCellAnchor>
    <xdr:from>
      <xdr:col>40</xdr:col>
      <xdr:colOff>0</xdr:colOff>
      <xdr:row>4</xdr:row>
      <xdr:rowOff>9525</xdr:rowOff>
    </xdr:from>
    <xdr:to>
      <xdr:col>41</xdr:col>
      <xdr:colOff>0</xdr:colOff>
      <xdr:row>5</xdr:row>
      <xdr:rowOff>180975</xdr:rowOff>
    </xdr:to>
    <xdr:sp>
      <xdr:nvSpPr>
        <xdr:cNvPr id="70" name="テキスト 84"/>
        <xdr:cNvSpPr txBox="1">
          <a:spLocks noChangeArrowheads="1"/>
        </xdr:cNvSpPr>
      </xdr:nvSpPr>
      <xdr:spPr>
        <a:xfrm>
          <a:off x="24164925" y="714375"/>
          <a:ext cx="106680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燃　　料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42</xdr:col>
      <xdr:colOff>0</xdr:colOff>
      <xdr:row>5</xdr:row>
      <xdr:rowOff>180975</xdr:rowOff>
    </xdr:to>
    <xdr:sp>
      <xdr:nvSpPr>
        <xdr:cNvPr id="71" name="テキスト 85"/>
        <xdr:cNvSpPr txBox="1">
          <a:spLocks noChangeArrowheads="1"/>
        </xdr:cNvSpPr>
      </xdr:nvSpPr>
      <xdr:spPr>
        <a:xfrm>
          <a:off x="25231725" y="714375"/>
          <a:ext cx="106680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電　　力</a:t>
          </a:r>
        </a:p>
      </xdr:txBody>
    </xdr:sp>
    <xdr:clientData/>
  </xdr:twoCellAnchor>
  <xdr:twoCellAnchor>
    <xdr:from>
      <xdr:col>42</xdr:col>
      <xdr:colOff>19050</xdr:colOff>
      <xdr:row>4</xdr:row>
      <xdr:rowOff>9525</xdr:rowOff>
    </xdr:from>
    <xdr:to>
      <xdr:col>43</xdr:col>
      <xdr:colOff>0</xdr:colOff>
      <xdr:row>5</xdr:row>
      <xdr:rowOff>180975</xdr:rowOff>
    </xdr:to>
    <xdr:sp>
      <xdr:nvSpPr>
        <xdr:cNvPr id="72" name="テキスト 86"/>
        <xdr:cNvSpPr txBox="1">
          <a:spLocks noChangeArrowheads="1"/>
        </xdr:cNvSpPr>
      </xdr:nvSpPr>
      <xdr:spPr>
        <a:xfrm>
          <a:off x="26317575" y="714375"/>
          <a:ext cx="10477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委託生産費</a:t>
          </a:r>
        </a:p>
      </xdr:txBody>
    </xdr:sp>
    <xdr:clientData/>
  </xdr:twoCellAnchor>
  <xdr:twoCellAnchor>
    <xdr:from>
      <xdr:col>45</xdr:col>
      <xdr:colOff>0</xdr:colOff>
      <xdr:row>4</xdr:row>
      <xdr:rowOff>0</xdr:rowOff>
    </xdr:from>
    <xdr:to>
      <xdr:col>45</xdr:col>
      <xdr:colOff>0</xdr:colOff>
      <xdr:row>5</xdr:row>
      <xdr:rowOff>0</xdr:rowOff>
    </xdr:to>
    <xdr:sp>
      <xdr:nvSpPr>
        <xdr:cNvPr id="73" name="テキスト 88"/>
        <xdr:cNvSpPr txBox="1">
          <a:spLocks noChangeArrowheads="1"/>
        </xdr:cNvSpPr>
      </xdr:nvSpPr>
      <xdr:spPr>
        <a:xfrm>
          <a:off x="294798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45</xdr:col>
      <xdr:colOff>0</xdr:colOff>
      <xdr:row>4</xdr:row>
      <xdr:rowOff>0</xdr:rowOff>
    </xdr:from>
    <xdr:to>
      <xdr:col>45</xdr:col>
      <xdr:colOff>0</xdr:colOff>
      <xdr:row>5</xdr:row>
      <xdr:rowOff>0</xdr:rowOff>
    </xdr:to>
    <xdr:sp>
      <xdr:nvSpPr>
        <xdr:cNvPr id="74" name="テキスト 89"/>
        <xdr:cNvSpPr txBox="1">
          <a:spLocks noChangeArrowheads="1"/>
        </xdr:cNvSpPr>
      </xdr:nvSpPr>
      <xdr:spPr>
        <a:xfrm>
          <a:off x="294798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45</xdr:col>
      <xdr:colOff>0</xdr:colOff>
      <xdr:row>4</xdr:row>
      <xdr:rowOff>0</xdr:rowOff>
    </xdr:from>
    <xdr:to>
      <xdr:col>45</xdr:col>
      <xdr:colOff>0</xdr:colOff>
      <xdr:row>5</xdr:row>
      <xdr:rowOff>0</xdr:rowOff>
    </xdr:to>
    <xdr:sp>
      <xdr:nvSpPr>
        <xdr:cNvPr id="75" name="テキスト 90"/>
        <xdr:cNvSpPr txBox="1">
          <a:spLocks noChangeArrowheads="1"/>
        </xdr:cNvSpPr>
      </xdr:nvSpPr>
      <xdr:spPr>
        <a:xfrm>
          <a:off x="294798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45</xdr:col>
      <xdr:colOff>0</xdr:colOff>
      <xdr:row>4</xdr:row>
      <xdr:rowOff>0</xdr:rowOff>
    </xdr:from>
    <xdr:to>
      <xdr:col>45</xdr:col>
      <xdr:colOff>0</xdr:colOff>
      <xdr:row>5</xdr:row>
      <xdr:rowOff>0</xdr:rowOff>
    </xdr:to>
    <xdr:sp>
      <xdr:nvSpPr>
        <xdr:cNvPr id="76" name="テキスト 91"/>
        <xdr:cNvSpPr txBox="1">
          <a:spLocks noChangeArrowheads="1"/>
        </xdr:cNvSpPr>
      </xdr:nvSpPr>
      <xdr:spPr>
        <a:xfrm>
          <a:off x="294798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45</xdr:col>
      <xdr:colOff>0</xdr:colOff>
      <xdr:row>4</xdr:row>
      <xdr:rowOff>0</xdr:rowOff>
    </xdr:from>
    <xdr:to>
      <xdr:col>45</xdr:col>
      <xdr:colOff>0</xdr:colOff>
      <xdr:row>5</xdr:row>
      <xdr:rowOff>0</xdr:rowOff>
    </xdr:to>
    <xdr:sp>
      <xdr:nvSpPr>
        <xdr:cNvPr id="77" name="テキスト 92"/>
        <xdr:cNvSpPr txBox="1">
          <a:spLocks noChangeArrowheads="1"/>
        </xdr:cNvSpPr>
      </xdr:nvSpPr>
      <xdr:spPr>
        <a:xfrm>
          <a:off x="294798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45</xdr:col>
      <xdr:colOff>0</xdr:colOff>
      <xdr:row>4</xdr:row>
      <xdr:rowOff>0</xdr:rowOff>
    </xdr:from>
    <xdr:to>
      <xdr:col>45</xdr:col>
      <xdr:colOff>0</xdr:colOff>
      <xdr:row>5</xdr:row>
      <xdr:rowOff>0</xdr:rowOff>
    </xdr:to>
    <xdr:sp>
      <xdr:nvSpPr>
        <xdr:cNvPr id="78" name="テキスト 93"/>
        <xdr:cNvSpPr txBox="1">
          <a:spLocks noChangeArrowheads="1"/>
        </xdr:cNvSpPr>
      </xdr:nvSpPr>
      <xdr:spPr>
        <a:xfrm>
          <a:off x="294798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45</xdr:col>
      <xdr:colOff>0</xdr:colOff>
      <xdr:row>4</xdr:row>
      <xdr:rowOff>0</xdr:rowOff>
    </xdr:from>
    <xdr:to>
      <xdr:col>45</xdr:col>
      <xdr:colOff>0</xdr:colOff>
      <xdr:row>5</xdr:row>
      <xdr:rowOff>0</xdr:rowOff>
    </xdr:to>
    <xdr:sp>
      <xdr:nvSpPr>
        <xdr:cNvPr id="79" name="テキスト 94"/>
        <xdr:cNvSpPr txBox="1">
          <a:spLocks noChangeArrowheads="1"/>
        </xdr:cNvSpPr>
      </xdr:nvSpPr>
      <xdr:spPr>
        <a:xfrm>
          <a:off x="294798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45</xdr:col>
      <xdr:colOff>0</xdr:colOff>
      <xdr:row>4</xdr:row>
      <xdr:rowOff>0</xdr:rowOff>
    </xdr:from>
    <xdr:to>
      <xdr:col>45</xdr:col>
      <xdr:colOff>0</xdr:colOff>
      <xdr:row>5</xdr:row>
      <xdr:rowOff>0</xdr:rowOff>
    </xdr:to>
    <xdr:sp>
      <xdr:nvSpPr>
        <xdr:cNvPr id="80" name="テキスト 95"/>
        <xdr:cNvSpPr txBox="1">
          <a:spLocks noChangeArrowheads="1"/>
        </xdr:cNvSpPr>
      </xdr:nvSpPr>
      <xdr:spPr>
        <a:xfrm>
          <a:off x="294798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44</xdr:col>
      <xdr:colOff>0</xdr:colOff>
      <xdr:row>4</xdr:row>
      <xdr:rowOff>0</xdr:rowOff>
    </xdr:from>
    <xdr:to>
      <xdr:col>45</xdr:col>
      <xdr:colOff>0</xdr:colOff>
      <xdr:row>5</xdr:row>
      <xdr:rowOff>171450</xdr:rowOff>
    </xdr:to>
    <xdr:sp>
      <xdr:nvSpPr>
        <xdr:cNvPr id="81" name="テキスト 96"/>
        <xdr:cNvSpPr txBox="1">
          <a:spLocks noChangeArrowheads="1"/>
        </xdr:cNvSpPr>
      </xdr:nvSpPr>
      <xdr:spPr>
        <a:xfrm>
          <a:off x="28413075" y="704850"/>
          <a:ext cx="106680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総 　 額</a:t>
          </a:r>
        </a:p>
      </xdr:txBody>
    </xdr:sp>
    <xdr:clientData/>
  </xdr:twoCellAnchor>
  <xdr:oneCellAnchor>
    <xdr:from>
      <xdr:col>29</xdr:col>
      <xdr:colOff>142875</xdr:colOff>
      <xdr:row>6</xdr:row>
      <xdr:rowOff>123825</xdr:rowOff>
    </xdr:from>
    <xdr:ext cx="1152525" cy="171450"/>
    <xdr:sp>
      <xdr:nvSpPr>
        <xdr:cNvPr id="82" name="テキスト 11"/>
        <xdr:cNvSpPr txBox="1">
          <a:spLocks noChangeArrowheads="1"/>
        </xdr:cNvSpPr>
      </xdr:nvSpPr>
      <xdr:spPr>
        <a:xfrm>
          <a:off x="16554450" y="1228725"/>
          <a:ext cx="11525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総　　　　　数 </a:t>
          </a:r>
        </a:p>
      </xdr:txBody>
    </xdr:sp>
    <xdr:clientData/>
  </xdr:oneCellAnchor>
  <xdr:oneCellAnchor>
    <xdr:from>
      <xdr:col>24</xdr:col>
      <xdr:colOff>38100</xdr:colOff>
      <xdr:row>7</xdr:row>
      <xdr:rowOff>0</xdr:rowOff>
    </xdr:from>
    <xdr:ext cx="1257300" cy="180975"/>
    <xdr:sp>
      <xdr:nvSpPr>
        <xdr:cNvPr id="83" name="テキスト 11"/>
        <xdr:cNvSpPr txBox="1">
          <a:spLocks noChangeArrowheads="1"/>
        </xdr:cNvSpPr>
      </xdr:nvSpPr>
      <xdr:spPr>
        <a:xfrm>
          <a:off x="14992350" y="1247775"/>
          <a:ext cx="12573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dist">
            <a:defRPr/>
          </a:pPr>
          <a:r>
            <a:rPr lang="en-US" cap="none" sz="900" b="0" i="0" u="none" baseline="0"/>
            <a:t> 総　　　　　　数</a:t>
          </a:r>
        </a:p>
      </xdr:txBody>
    </xdr:sp>
    <xdr:clientData/>
  </xdr:oneCellAnchor>
  <xdr:oneCellAnchor>
    <xdr:from>
      <xdr:col>47</xdr:col>
      <xdr:colOff>38100</xdr:colOff>
      <xdr:row>7</xdr:row>
      <xdr:rowOff>0</xdr:rowOff>
    </xdr:from>
    <xdr:ext cx="1257300" cy="180975"/>
    <xdr:sp>
      <xdr:nvSpPr>
        <xdr:cNvPr id="84" name="テキスト 11"/>
        <xdr:cNvSpPr txBox="1">
          <a:spLocks noChangeArrowheads="1"/>
        </xdr:cNvSpPr>
      </xdr:nvSpPr>
      <xdr:spPr>
        <a:xfrm>
          <a:off x="30689550" y="1247775"/>
          <a:ext cx="12573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dist">
            <a:defRPr/>
          </a:pPr>
          <a:r>
            <a:rPr lang="en-US" cap="none" sz="900" b="0" i="0" u="none" baseline="0"/>
            <a:t> 総　　　　　　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5"/>
  <dimension ref="A1:AY67"/>
  <sheetViews>
    <sheetView tabSelected="1" zoomScaleSheetLayoutView="100" workbookViewId="0" topLeftCell="A1">
      <selection activeCell="A1" sqref="A1"/>
    </sheetView>
  </sheetViews>
  <sheetFormatPr defaultColWidth="8.66015625" defaultRowHeight="18"/>
  <cols>
    <col min="1" max="1" width="1.40625" style="3" customWidth="1"/>
    <col min="2" max="2" width="1.91015625" style="3" customWidth="1"/>
    <col min="3" max="3" width="0.41015625" style="3" customWidth="1"/>
    <col min="4" max="4" width="8.83203125" style="3" customWidth="1"/>
    <col min="5" max="5" width="0.91796875" style="3" customWidth="1"/>
    <col min="6" max="6" width="4.83203125" style="3" customWidth="1"/>
    <col min="7" max="15" width="5.83203125" style="3" customWidth="1"/>
    <col min="16" max="17" width="0.6640625" style="73" customWidth="1"/>
    <col min="18" max="23" width="9.58203125" style="3" customWidth="1"/>
    <col min="24" max="24" width="1.16796875" style="3" customWidth="1"/>
    <col min="25" max="25" width="2.5" style="3" customWidth="1"/>
    <col min="26" max="26" width="0.41015625" style="3" customWidth="1"/>
    <col min="27" max="27" width="8.83203125" style="3" customWidth="1"/>
    <col min="28" max="28" width="0.58203125" style="3" customWidth="1"/>
    <col min="29" max="29" width="0.41015625" style="3" customWidth="1"/>
    <col min="30" max="30" width="2.83203125" style="3" customWidth="1"/>
    <col min="31" max="31" width="0.41015625" style="3" customWidth="1"/>
    <col min="32" max="32" width="8.66015625" style="3" customWidth="1"/>
    <col min="33" max="33" width="0.6640625" style="3" customWidth="1"/>
    <col min="34" max="34" width="7.83203125" style="3" customWidth="1"/>
    <col min="35" max="36" width="7.08203125" style="3" customWidth="1"/>
    <col min="37" max="37" width="7.33203125" style="3" customWidth="1"/>
    <col min="38" max="38" width="8.41015625" style="3" customWidth="1"/>
    <col min="39" max="39" width="8.16015625" style="3" customWidth="1"/>
    <col min="40" max="43" width="9.33203125" style="3" customWidth="1"/>
    <col min="44" max="44" width="9.16015625" style="3" customWidth="1"/>
    <col min="45" max="45" width="9.33203125" style="3" customWidth="1"/>
    <col min="46" max="46" width="9.08203125" style="3" customWidth="1"/>
    <col min="47" max="47" width="1.16796875" style="3" customWidth="1"/>
    <col min="48" max="48" width="2.5" style="3" customWidth="1"/>
    <col min="49" max="49" width="0.41015625" style="3" customWidth="1"/>
    <col min="50" max="50" width="8.91015625" style="3" customWidth="1"/>
    <col min="51" max="51" width="0.58203125" style="3" customWidth="1"/>
    <col min="52" max="16384" width="8.83203125" style="3" customWidth="1"/>
  </cols>
  <sheetData>
    <row r="1" spans="1:28" s="25" customFormat="1" ht="15" customHeight="1">
      <c r="A1" s="2" t="s">
        <v>79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21"/>
      <c r="Q1" s="21"/>
      <c r="R1" s="38"/>
      <c r="S1" s="37"/>
      <c r="T1" s="37"/>
      <c r="U1" s="37"/>
      <c r="V1" s="37"/>
      <c r="W1" s="37"/>
      <c r="X1" s="39"/>
      <c r="Y1" s="37"/>
      <c r="Z1" s="37"/>
      <c r="AA1" s="37"/>
      <c r="AB1" s="37"/>
    </row>
    <row r="2" spans="1:28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6"/>
      <c r="Q2" s="16"/>
      <c r="R2" s="1"/>
      <c r="S2" s="1"/>
      <c r="T2" s="1"/>
      <c r="U2" s="1"/>
      <c r="V2" s="1"/>
      <c r="W2" s="1"/>
      <c r="X2" s="40"/>
      <c r="Y2" s="1"/>
      <c r="Z2" s="1"/>
      <c r="AA2" s="1"/>
      <c r="AB2" s="1"/>
    </row>
    <row r="3" spans="1:28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6"/>
      <c r="Q3" s="16"/>
      <c r="R3" s="1"/>
      <c r="S3" s="1"/>
      <c r="T3" s="1"/>
      <c r="U3" s="1"/>
      <c r="V3" s="1"/>
      <c r="W3" s="1"/>
      <c r="X3" s="40"/>
      <c r="Y3" s="1"/>
      <c r="Z3" s="1"/>
      <c r="AA3" s="1"/>
      <c r="AB3" s="1"/>
    </row>
    <row r="4" spans="1:51" ht="15.75" customHeight="1">
      <c r="A4" s="4"/>
      <c r="B4" s="5"/>
      <c r="C4" s="5"/>
      <c r="D4" s="5"/>
      <c r="E4" s="6"/>
      <c r="F4" s="41"/>
      <c r="G4" s="78" t="s">
        <v>48</v>
      </c>
      <c r="H4" s="79"/>
      <c r="I4" s="79"/>
      <c r="J4" s="79"/>
      <c r="K4" s="79"/>
      <c r="L4" s="79"/>
      <c r="M4" s="79"/>
      <c r="N4" s="79"/>
      <c r="O4" s="80"/>
      <c r="P4" s="42"/>
      <c r="Q4" s="42"/>
      <c r="R4" s="43" t="s">
        <v>49</v>
      </c>
      <c r="S4" s="44"/>
      <c r="T4" s="44"/>
      <c r="U4" s="44"/>
      <c r="V4" s="43" t="s">
        <v>50</v>
      </c>
      <c r="W4" s="44"/>
      <c r="X4" s="45"/>
      <c r="Y4" s="5"/>
      <c r="Z4" s="5"/>
      <c r="AA4" s="5"/>
      <c r="AB4" s="5"/>
      <c r="AC4" s="4"/>
      <c r="AD4" s="5"/>
      <c r="AE4" s="5"/>
      <c r="AF4" s="5"/>
      <c r="AG4" s="6"/>
      <c r="AH4" s="46" t="s">
        <v>51</v>
      </c>
      <c r="AI4" s="47"/>
      <c r="AJ4" s="47"/>
      <c r="AK4" s="48"/>
      <c r="AL4" s="49"/>
      <c r="AM4" s="44" t="s">
        <v>78</v>
      </c>
      <c r="AN4" s="44"/>
      <c r="AO4" s="44"/>
      <c r="AP4" s="44"/>
      <c r="AQ4" s="44"/>
      <c r="AR4" s="49" t="s">
        <v>52</v>
      </c>
      <c r="AS4" s="44" t="s">
        <v>76</v>
      </c>
      <c r="AT4" s="44"/>
      <c r="AU4" s="45"/>
      <c r="AV4" s="5"/>
      <c r="AW4" s="5"/>
      <c r="AX4" s="5"/>
      <c r="AY4" s="5"/>
    </row>
    <row r="5" spans="1:51" ht="15.75" customHeight="1">
      <c r="A5" s="7"/>
      <c r="B5" s="7"/>
      <c r="C5" s="7"/>
      <c r="D5" s="7"/>
      <c r="E5" s="8"/>
      <c r="G5" s="50" t="s">
        <v>53</v>
      </c>
      <c r="H5" s="51"/>
      <c r="I5" s="52"/>
      <c r="J5" s="50" t="s">
        <v>54</v>
      </c>
      <c r="K5" s="51"/>
      <c r="L5" s="52"/>
      <c r="M5" s="75" t="s">
        <v>55</v>
      </c>
      <c r="N5" s="76"/>
      <c r="O5" s="77"/>
      <c r="P5" s="42"/>
      <c r="Q5" s="42"/>
      <c r="R5" s="53"/>
      <c r="S5" s="54" t="s">
        <v>56</v>
      </c>
      <c r="T5" s="54" t="s">
        <v>57</v>
      </c>
      <c r="U5" s="54" t="s">
        <v>58</v>
      </c>
      <c r="V5" s="55" t="s">
        <v>59</v>
      </c>
      <c r="W5" s="55"/>
      <c r="X5" s="56"/>
      <c r="Y5" s="11"/>
      <c r="Z5" s="7"/>
      <c r="AA5" s="7"/>
      <c r="AB5" s="7"/>
      <c r="AC5" s="7"/>
      <c r="AD5" s="7"/>
      <c r="AE5" s="7"/>
      <c r="AF5" s="7"/>
      <c r="AG5" s="8"/>
      <c r="AH5" s="50" t="s">
        <v>60</v>
      </c>
      <c r="AI5" s="52"/>
      <c r="AJ5" s="50" t="s">
        <v>61</v>
      </c>
      <c r="AK5" s="52"/>
      <c r="AL5" s="10" t="s">
        <v>62</v>
      </c>
      <c r="AM5" s="53"/>
      <c r="AN5" s="54"/>
      <c r="AO5" s="54"/>
      <c r="AP5" s="54"/>
      <c r="AQ5" s="57"/>
      <c r="AR5" s="10" t="s">
        <v>63</v>
      </c>
      <c r="AS5" s="53"/>
      <c r="AT5" s="9" t="s">
        <v>64</v>
      </c>
      <c r="AU5" s="58"/>
      <c r="AV5" s="11"/>
      <c r="AW5" s="7"/>
      <c r="AX5" s="7"/>
      <c r="AY5" s="7"/>
    </row>
    <row r="6" spans="1:51" ht="15.75" customHeight="1">
      <c r="A6" s="12"/>
      <c r="B6" s="1"/>
      <c r="C6" s="12"/>
      <c r="D6" s="12"/>
      <c r="E6" s="13"/>
      <c r="F6" s="14"/>
      <c r="G6" s="59" t="s">
        <v>65</v>
      </c>
      <c r="H6" s="59" t="s">
        <v>66</v>
      </c>
      <c r="I6" s="59" t="s">
        <v>67</v>
      </c>
      <c r="J6" s="59" t="s">
        <v>65</v>
      </c>
      <c r="K6" s="59" t="s">
        <v>66</v>
      </c>
      <c r="L6" s="59" t="s">
        <v>67</v>
      </c>
      <c r="M6" s="59" t="s">
        <v>65</v>
      </c>
      <c r="N6" s="59" t="s">
        <v>66</v>
      </c>
      <c r="O6" s="60" t="s">
        <v>67</v>
      </c>
      <c r="P6" s="42"/>
      <c r="Q6" s="58"/>
      <c r="R6" s="61"/>
      <c r="S6" s="62" t="s">
        <v>68</v>
      </c>
      <c r="T6" s="62" t="s">
        <v>69</v>
      </c>
      <c r="U6" s="62" t="s">
        <v>69</v>
      </c>
      <c r="V6" s="59" t="s">
        <v>70</v>
      </c>
      <c r="W6" s="55" t="s">
        <v>71</v>
      </c>
      <c r="X6" s="56"/>
      <c r="Y6" s="15"/>
      <c r="Z6" s="12"/>
      <c r="AA6" s="12"/>
      <c r="AB6" s="12"/>
      <c r="AC6" s="12"/>
      <c r="AD6" s="1"/>
      <c r="AE6" s="12"/>
      <c r="AF6" s="12"/>
      <c r="AG6" s="13"/>
      <c r="AH6" s="59" t="s">
        <v>72</v>
      </c>
      <c r="AI6" s="59" t="s">
        <v>73</v>
      </c>
      <c r="AJ6" s="59" t="s">
        <v>72</v>
      </c>
      <c r="AK6" s="59" t="s">
        <v>73</v>
      </c>
      <c r="AL6" s="63" t="s">
        <v>77</v>
      </c>
      <c r="AM6" s="61"/>
      <c r="AN6" s="62"/>
      <c r="AO6" s="62"/>
      <c r="AP6" s="62"/>
      <c r="AQ6" s="64"/>
      <c r="AR6" s="63" t="s">
        <v>77</v>
      </c>
      <c r="AS6" s="61"/>
      <c r="AT6" s="55" t="s">
        <v>75</v>
      </c>
      <c r="AU6" s="56"/>
      <c r="AV6" s="15"/>
      <c r="AW6" s="12"/>
      <c r="AX6" s="12"/>
      <c r="AY6" s="12"/>
    </row>
    <row r="7" spans="1:51" ht="11.25" customHeight="1">
      <c r="A7" s="16"/>
      <c r="B7" s="17"/>
      <c r="C7" s="16"/>
      <c r="D7" s="16"/>
      <c r="E7" s="18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65"/>
      <c r="Y7" s="19"/>
      <c r="Z7" s="17"/>
      <c r="AA7" s="16"/>
      <c r="AB7" s="16"/>
      <c r="AC7" s="16"/>
      <c r="AD7" s="17"/>
      <c r="AE7" s="16"/>
      <c r="AF7" s="16"/>
      <c r="AG7" s="18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65"/>
      <c r="AV7" s="19"/>
      <c r="AW7" s="17"/>
      <c r="AX7" s="16"/>
      <c r="AY7" s="16"/>
    </row>
    <row r="8" spans="1:51" s="25" customFormat="1" ht="11.25" customHeight="1">
      <c r="A8" s="20"/>
      <c r="B8" s="21"/>
      <c r="C8" s="21"/>
      <c r="D8" s="21"/>
      <c r="E8" s="22"/>
      <c r="F8" s="23">
        <v>788</v>
      </c>
      <c r="G8" s="23">
        <f>H8+I8</f>
        <v>91600</v>
      </c>
      <c r="H8" s="23">
        <f>K8+N8</f>
        <v>55104</v>
      </c>
      <c r="I8" s="23">
        <f>L8+O8</f>
        <v>36496</v>
      </c>
      <c r="J8" s="23">
        <f>K8+L8</f>
        <v>91599</v>
      </c>
      <c r="K8" s="23">
        <v>55104</v>
      </c>
      <c r="L8" s="23">
        <v>36495</v>
      </c>
      <c r="M8" s="23">
        <v>1</v>
      </c>
      <c r="N8" s="66">
        <v>0</v>
      </c>
      <c r="O8" s="29">
        <v>1</v>
      </c>
      <c r="P8" s="29"/>
      <c r="Q8" s="29"/>
      <c r="R8" s="23">
        <v>310291084</v>
      </c>
      <c r="S8" s="23">
        <f>R8-T8-U8</f>
        <v>301141973</v>
      </c>
      <c r="T8" s="23">
        <v>8661791</v>
      </c>
      <c r="U8" s="23">
        <v>487320</v>
      </c>
      <c r="V8" s="23">
        <v>8884290</v>
      </c>
      <c r="W8" s="23">
        <v>9633091</v>
      </c>
      <c r="X8" s="67"/>
      <c r="Y8" s="24"/>
      <c r="Z8" s="21"/>
      <c r="AA8" s="21"/>
      <c r="AB8" s="20"/>
      <c r="AC8" s="20"/>
      <c r="AD8" s="21"/>
      <c r="AE8" s="21"/>
      <c r="AF8" s="21"/>
      <c r="AG8" s="22"/>
      <c r="AH8" s="23">
        <v>9619796</v>
      </c>
      <c r="AI8" s="23">
        <v>10184336</v>
      </c>
      <c r="AJ8" s="23">
        <v>8680667</v>
      </c>
      <c r="AK8" s="23">
        <v>8602421</v>
      </c>
      <c r="AL8" s="23">
        <v>311604425</v>
      </c>
      <c r="AM8" s="23">
        <v>187877383</v>
      </c>
      <c r="AN8" s="23">
        <v>162156656</v>
      </c>
      <c r="AO8" s="23">
        <v>4551534</v>
      </c>
      <c r="AP8" s="23">
        <v>3984754</v>
      </c>
      <c r="AQ8" s="23">
        <v>17184439</v>
      </c>
      <c r="AR8" s="23">
        <v>10085711</v>
      </c>
      <c r="AS8" s="23">
        <v>95555250</v>
      </c>
      <c r="AT8" s="23">
        <v>36192734</v>
      </c>
      <c r="AU8" s="67"/>
      <c r="AV8" s="24"/>
      <c r="AW8" s="21"/>
      <c r="AX8" s="21"/>
      <c r="AY8" s="20"/>
    </row>
    <row r="9" spans="1:51" ht="11.25" customHeight="1">
      <c r="A9" s="7"/>
      <c r="B9" s="16"/>
      <c r="C9" s="16"/>
      <c r="D9" s="7"/>
      <c r="E9" s="8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68"/>
      <c r="Y9" s="15"/>
      <c r="Z9" s="16"/>
      <c r="AA9" s="7"/>
      <c r="AB9" s="7"/>
      <c r="AC9" s="7"/>
      <c r="AD9" s="16"/>
      <c r="AE9" s="16"/>
      <c r="AF9" s="7"/>
      <c r="AG9" s="8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68"/>
      <c r="AV9" s="15"/>
      <c r="AW9" s="16"/>
      <c r="AX9" s="7"/>
      <c r="AY9" s="7"/>
    </row>
    <row r="10" spans="1:51" ht="11.25" customHeight="1">
      <c r="A10" s="7"/>
      <c r="B10" s="27" t="s">
        <v>24</v>
      </c>
      <c r="C10" s="16"/>
      <c r="D10" s="28" t="s">
        <v>0</v>
      </c>
      <c r="E10" s="8"/>
      <c r="F10" s="26">
        <v>207</v>
      </c>
      <c r="G10" s="26">
        <f aca="true" t="shared" si="0" ref="G10:G33">H10+I10</f>
        <v>21629</v>
      </c>
      <c r="H10" s="26">
        <f aca="true" t="shared" si="1" ref="H10:H33">K10+N10</f>
        <v>8321</v>
      </c>
      <c r="I10" s="26">
        <f aca="true" t="shared" si="2" ref="I10:I33">L10+O10</f>
        <v>13308</v>
      </c>
      <c r="J10" s="26">
        <f aca="true" t="shared" si="3" ref="J10:J33">K10+L10</f>
        <v>21629</v>
      </c>
      <c r="K10" s="26">
        <v>8321</v>
      </c>
      <c r="L10" s="26">
        <v>13308</v>
      </c>
      <c r="M10" s="69">
        <v>0</v>
      </c>
      <c r="N10" s="69">
        <v>0</v>
      </c>
      <c r="O10" s="69">
        <v>0</v>
      </c>
      <c r="P10" s="69"/>
      <c r="Q10" s="69"/>
      <c r="R10" s="30">
        <v>43922264</v>
      </c>
      <c r="S10" s="30">
        <f aca="true" t="shared" si="4" ref="S10:S33">R10-T10-U10</f>
        <v>43384973</v>
      </c>
      <c r="T10" s="30">
        <v>537291</v>
      </c>
      <c r="U10" s="30">
        <v>0</v>
      </c>
      <c r="V10" s="30">
        <v>1543168</v>
      </c>
      <c r="W10" s="30">
        <v>1532438</v>
      </c>
      <c r="X10" s="70"/>
      <c r="Y10" s="32" t="s">
        <v>24</v>
      </c>
      <c r="Z10" s="16"/>
      <c r="AA10" s="28" t="s">
        <v>0</v>
      </c>
      <c r="AB10" s="7"/>
      <c r="AC10" s="7"/>
      <c r="AD10" s="27" t="s">
        <v>24</v>
      </c>
      <c r="AE10" s="16"/>
      <c r="AF10" s="28" t="s">
        <v>0</v>
      </c>
      <c r="AG10" s="8"/>
      <c r="AH10" s="26">
        <v>253643</v>
      </c>
      <c r="AI10" s="26">
        <v>226096</v>
      </c>
      <c r="AJ10" s="26">
        <v>2136409</v>
      </c>
      <c r="AK10" s="26">
        <v>2186832</v>
      </c>
      <c r="AL10" s="26">
        <v>43883987</v>
      </c>
      <c r="AM10" s="26">
        <v>27420522</v>
      </c>
      <c r="AN10" s="26">
        <v>26181022</v>
      </c>
      <c r="AO10" s="26">
        <v>380934</v>
      </c>
      <c r="AP10" s="26">
        <v>558108</v>
      </c>
      <c r="AQ10" s="26">
        <v>300458</v>
      </c>
      <c r="AR10" s="26">
        <v>1030322</v>
      </c>
      <c r="AS10" s="26">
        <v>14704128</v>
      </c>
      <c r="AT10" s="26">
        <v>5824227</v>
      </c>
      <c r="AU10" s="70"/>
      <c r="AV10" s="32" t="s">
        <v>24</v>
      </c>
      <c r="AW10" s="16"/>
      <c r="AX10" s="28" t="s">
        <v>0</v>
      </c>
      <c r="AY10" s="7"/>
    </row>
    <row r="11" spans="1:51" ht="11.25" customHeight="1">
      <c r="A11" s="7"/>
      <c r="B11" s="27" t="s">
        <v>25</v>
      </c>
      <c r="C11" s="16"/>
      <c r="D11" s="28" t="s">
        <v>1</v>
      </c>
      <c r="E11" s="8"/>
      <c r="F11" s="26">
        <v>13</v>
      </c>
      <c r="G11" s="26">
        <f t="shared" si="0"/>
        <v>1011</v>
      </c>
      <c r="H11" s="26">
        <f t="shared" si="1"/>
        <v>766</v>
      </c>
      <c r="I11" s="26">
        <f t="shared" si="2"/>
        <v>245</v>
      </c>
      <c r="J11" s="26">
        <f t="shared" si="3"/>
        <v>1011</v>
      </c>
      <c r="K11" s="26">
        <v>766</v>
      </c>
      <c r="L11" s="26">
        <v>245</v>
      </c>
      <c r="M11" s="69">
        <v>0</v>
      </c>
      <c r="N11" s="69">
        <v>0</v>
      </c>
      <c r="O11" s="69">
        <v>0</v>
      </c>
      <c r="P11" s="69"/>
      <c r="Q11" s="69"/>
      <c r="R11" s="30">
        <v>13330362</v>
      </c>
      <c r="S11" s="30">
        <f t="shared" si="4"/>
        <v>13058477</v>
      </c>
      <c r="T11" s="30">
        <v>271885</v>
      </c>
      <c r="U11" s="30">
        <v>0</v>
      </c>
      <c r="V11" s="30">
        <v>172008</v>
      </c>
      <c r="W11" s="30">
        <v>190141</v>
      </c>
      <c r="X11" s="70"/>
      <c r="Y11" s="32" t="s">
        <v>25</v>
      </c>
      <c r="Z11" s="16"/>
      <c r="AA11" s="28" t="s">
        <v>1</v>
      </c>
      <c r="AB11" s="7"/>
      <c r="AC11" s="7"/>
      <c r="AD11" s="27" t="s">
        <v>25</v>
      </c>
      <c r="AE11" s="16"/>
      <c r="AF11" s="28" t="s">
        <v>1</v>
      </c>
      <c r="AG11" s="8"/>
      <c r="AH11" s="26">
        <v>893697</v>
      </c>
      <c r="AI11" s="26">
        <v>942947</v>
      </c>
      <c r="AJ11" s="26">
        <v>217176</v>
      </c>
      <c r="AK11" s="26">
        <v>198511</v>
      </c>
      <c r="AL11" s="26">
        <v>13397745</v>
      </c>
      <c r="AM11" s="26">
        <v>4559509</v>
      </c>
      <c r="AN11" s="26">
        <v>4354622</v>
      </c>
      <c r="AO11" s="26">
        <v>102264</v>
      </c>
      <c r="AP11" s="26">
        <v>98585</v>
      </c>
      <c r="AQ11" s="69">
        <v>4038</v>
      </c>
      <c r="AR11" s="26">
        <v>304281</v>
      </c>
      <c r="AS11" s="26">
        <v>3315996</v>
      </c>
      <c r="AT11" s="26">
        <v>563222</v>
      </c>
      <c r="AU11" s="70"/>
      <c r="AV11" s="32" t="s">
        <v>25</v>
      </c>
      <c r="AW11" s="16"/>
      <c r="AX11" s="28" t="s">
        <v>1</v>
      </c>
      <c r="AY11" s="7"/>
    </row>
    <row r="12" spans="1:51" ht="11.25" customHeight="1">
      <c r="A12" s="7"/>
      <c r="B12" s="27" t="s">
        <v>26</v>
      </c>
      <c r="C12" s="16"/>
      <c r="D12" s="28" t="s">
        <v>2</v>
      </c>
      <c r="E12" s="8"/>
      <c r="F12" s="26">
        <v>2</v>
      </c>
      <c r="G12" s="26">
        <f t="shared" si="0"/>
        <v>216</v>
      </c>
      <c r="H12" s="26">
        <f t="shared" si="1"/>
        <v>103</v>
      </c>
      <c r="I12" s="26">
        <f t="shared" si="2"/>
        <v>113</v>
      </c>
      <c r="J12" s="26">
        <f t="shared" si="3"/>
        <v>216</v>
      </c>
      <c r="K12" s="26">
        <v>103</v>
      </c>
      <c r="L12" s="26">
        <v>113</v>
      </c>
      <c r="M12" s="69">
        <v>0</v>
      </c>
      <c r="N12" s="69">
        <v>0</v>
      </c>
      <c r="O12" s="69">
        <v>0</v>
      </c>
      <c r="P12" s="69"/>
      <c r="Q12" s="69"/>
      <c r="R12" s="31" t="s">
        <v>80</v>
      </c>
      <c r="S12" s="31" t="s">
        <v>80</v>
      </c>
      <c r="T12" s="31" t="s">
        <v>80</v>
      </c>
      <c r="U12" s="31" t="s">
        <v>80</v>
      </c>
      <c r="V12" s="31" t="s">
        <v>80</v>
      </c>
      <c r="W12" s="31" t="s">
        <v>80</v>
      </c>
      <c r="X12" s="70"/>
      <c r="Y12" s="32" t="s">
        <v>26</v>
      </c>
      <c r="Z12" s="16"/>
      <c r="AA12" s="28" t="s">
        <v>2</v>
      </c>
      <c r="AB12" s="7"/>
      <c r="AC12" s="7"/>
      <c r="AD12" s="27" t="s">
        <v>26</v>
      </c>
      <c r="AE12" s="16"/>
      <c r="AF12" s="28" t="s">
        <v>2</v>
      </c>
      <c r="AG12" s="8"/>
      <c r="AH12" s="31" t="s">
        <v>80</v>
      </c>
      <c r="AI12" s="31" t="s">
        <v>80</v>
      </c>
      <c r="AJ12" s="31" t="s">
        <v>80</v>
      </c>
      <c r="AK12" s="31" t="s">
        <v>80</v>
      </c>
      <c r="AL12" s="31" t="s">
        <v>80</v>
      </c>
      <c r="AM12" s="31" t="s">
        <v>80</v>
      </c>
      <c r="AN12" s="31" t="s">
        <v>80</v>
      </c>
      <c r="AO12" s="31" t="s">
        <v>80</v>
      </c>
      <c r="AP12" s="31" t="s">
        <v>80</v>
      </c>
      <c r="AQ12" s="31" t="s">
        <v>80</v>
      </c>
      <c r="AR12" s="31" t="s">
        <v>80</v>
      </c>
      <c r="AS12" s="31" t="s">
        <v>80</v>
      </c>
      <c r="AT12" s="31" t="s">
        <v>80</v>
      </c>
      <c r="AU12" s="70"/>
      <c r="AV12" s="32" t="s">
        <v>26</v>
      </c>
      <c r="AW12" s="16"/>
      <c r="AX12" s="28" t="s">
        <v>2</v>
      </c>
      <c r="AY12" s="7"/>
    </row>
    <row r="13" spans="1:51" ht="11.25" customHeight="1">
      <c r="A13" s="7"/>
      <c r="B13" s="27" t="s">
        <v>27</v>
      </c>
      <c r="C13" s="16"/>
      <c r="D13" s="28" t="s">
        <v>3</v>
      </c>
      <c r="E13" s="8"/>
      <c r="F13" s="26">
        <v>46</v>
      </c>
      <c r="G13" s="26">
        <f t="shared" si="0"/>
        <v>3277</v>
      </c>
      <c r="H13" s="26">
        <f t="shared" si="1"/>
        <v>522</v>
      </c>
      <c r="I13" s="26">
        <f t="shared" si="2"/>
        <v>2755</v>
      </c>
      <c r="J13" s="26">
        <f t="shared" si="3"/>
        <v>3277</v>
      </c>
      <c r="K13" s="26">
        <v>522</v>
      </c>
      <c r="L13" s="26">
        <v>2755</v>
      </c>
      <c r="M13" s="69">
        <v>0</v>
      </c>
      <c r="N13" s="69">
        <v>0</v>
      </c>
      <c r="O13" s="69">
        <v>0</v>
      </c>
      <c r="P13" s="69"/>
      <c r="Q13" s="69"/>
      <c r="R13" s="30">
        <v>2148373</v>
      </c>
      <c r="S13" s="30">
        <f t="shared" si="4"/>
        <v>1211913</v>
      </c>
      <c r="T13" s="30">
        <v>935948</v>
      </c>
      <c r="U13" s="30">
        <v>512</v>
      </c>
      <c r="V13" s="30">
        <v>64762</v>
      </c>
      <c r="W13" s="30">
        <v>67021</v>
      </c>
      <c r="X13" s="70"/>
      <c r="Y13" s="32" t="s">
        <v>27</v>
      </c>
      <c r="Z13" s="16"/>
      <c r="AA13" s="28" t="s">
        <v>3</v>
      </c>
      <c r="AB13" s="7"/>
      <c r="AC13" s="7"/>
      <c r="AD13" s="27" t="s">
        <v>27</v>
      </c>
      <c r="AE13" s="16"/>
      <c r="AF13" s="28" t="s">
        <v>3</v>
      </c>
      <c r="AG13" s="8"/>
      <c r="AH13" s="26">
        <v>88157</v>
      </c>
      <c r="AI13" s="26">
        <v>79004</v>
      </c>
      <c r="AJ13" s="26">
        <v>63301</v>
      </c>
      <c r="AK13" s="26">
        <v>69095</v>
      </c>
      <c r="AL13" s="26">
        <v>2141479</v>
      </c>
      <c r="AM13" s="26">
        <v>1144975</v>
      </c>
      <c r="AN13" s="26">
        <v>830762</v>
      </c>
      <c r="AO13" s="26">
        <v>20379</v>
      </c>
      <c r="AP13" s="26">
        <v>35826</v>
      </c>
      <c r="AQ13" s="26">
        <v>258008</v>
      </c>
      <c r="AR13" s="26">
        <v>43256</v>
      </c>
      <c r="AS13" s="26">
        <v>912439</v>
      </c>
      <c r="AT13" s="26">
        <v>669212</v>
      </c>
      <c r="AU13" s="70"/>
      <c r="AV13" s="32" t="s">
        <v>27</v>
      </c>
      <c r="AW13" s="16"/>
      <c r="AX13" s="28" t="s">
        <v>3</v>
      </c>
      <c r="AY13" s="7"/>
    </row>
    <row r="14" spans="1:51" ht="11.25" customHeight="1">
      <c r="A14" s="7"/>
      <c r="B14" s="27" t="s">
        <v>28</v>
      </c>
      <c r="C14" s="16"/>
      <c r="D14" s="28" t="s">
        <v>4</v>
      </c>
      <c r="E14" s="8"/>
      <c r="F14" s="26">
        <v>20</v>
      </c>
      <c r="G14" s="26">
        <f t="shared" si="0"/>
        <v>1490</v>
      </c>
      <c r="H14" s="26">
        <f t="shared" si="1"/>
        <v>1251</v>
      </c>
      <c r="I14" s="26">
        <f t="shared" si="2"/>
        <v>239</v>
      </c>
      <c r="J14" s="26">
        <f t="shared" si="3"/>
        <v>1490</v>
      </c>
      <c r="K14" s="26">
        <v>1251</v>
      </c>
      <c r="L14" s="26">
        <v>239</v>
      </c>
      <c r="M14" s="69">
        <v>0</v>
      </c>
      <c r="N14" s="69">
        <v>0</v>
      </c>
      <c r="O14" s="69">
        <v>0</v>
      </c>
      <c r="P14" s="69"/>
      <c r="Q14" s="69"/>
      <c r="R14" s="30">
        <v>5342920</v>
      </c>
      <c r="S14" s="30">
        <f t="shared" si="4"/>
        <v>5267764</v>
      </c>
      <c r="T14" s="30">
        <v>75156</v>
      </c>
      <c r="U14" s="30">
        <v>0</v>
      </c>
      <c r="V14" s="30">
        <v>279949</v>
      </c>
      <c r="W14" s="30">
        <v>312127</v>
      </c>
      <c r="X14" s="70"/>
      <c r="Y14" s="32" t="s">
        <v>28</v>
      </c>
      <c r="Z14" s="16"/>
      <c r="AA14" s="28" t="s">
        <v>4</v>
      </c>
      <c r="AB14" s="7"/>
      <c r="AC14" s="7"/>
      <c r="AD14" s="27" t="s">
        <v>28</v>
      </c>
      <c r="AE14" s="16"/>
      <c r="AF14" s="28" t="s">
        <v>4</v>
      </c>
      <c r="AG14" s="8"/>
      <c r="AH14" s="26">
        <v>66493</v>
      </c>
      <c r="AI14" s="26">
        <v>76085</v>
      </c>
      <c r="AJ14" s="26">
        <v>359441</v>
      </c>
      <c r="AK14" s="26">
        <v>258981</v>
      </c>
      <c r="AL14" s="26">
        <v>5384690</v>
      </c>
      <c r="AM14" s="26">
        <v>3245289</v>
      </c>
      <c r="AN14" s="26">
        <v>2981185</v>
      </c>
      <c r="AO14" s="26">
        <v>72026</v>
      </c>
      <c r="AP14" s="26">
        <v>95604</v>
      </c>
      <c r="AQ14" s="26">
        <v>96474</v>
      </c>
      <c r="AR14" s="26">
        <v>192949</v>
      </c>
      <c r="AS14" s="26">
        <v>1859114</v>
      </c>
      <c r="AT14" s="26">
        <v>576481</v>
      </c>
      <c r="AU14" s="70"/>
      <c r="AV14" s="32" t="s">
        <v>28</v>
      </c>
      <c r="AW14" s="16"/>
      <c r="AX14" s="28" t="s">
        <v>4</v>
      </c>
      <c r="AY14" s="7"/>
    </row>
    <row r="15" spans="1:51" ht="11.25" customHeight="1">
      <c r="A15" s="7"/>
      <c r="B15" s="27" t="s">
        <v>29</v>
      </c>
      <c r="C15" s="16"/>
      <c r="D15" s="28" t="s">
        <v>5</v>
      </c>
      <c r="E15" s="8"/>
      <c r="F15" s="26">
        <v>6</v>
      </c>
      <c r="G15" s="26">
        <f t="shared" si="0"/>
        <v>323</v>
      </c>
      <c r="H15" s="26">
        <f t="shared" si="1"/>
        <v>203</v>
      </c>
      <c r="I15" s="26">
        <f t="shared" si="2"/>
        <v>120</v>
      </c>
      <c r="J15" s="26">
        <f t="shared" si="3"/>
        <v>323</v>
      </c>
      <c r="K15" s="26">
        <v>203</v>
      </c>
      <c r="L15" s="26">
        <v>120</v>
      </c>
      <c r="M15" s="69">
        <v>0</v>
      </c>
      <c r="N15" s="69">
        <v>0</v>
      </c>
      <c r="O15" s="69">
        <v>0</v>
      </c>
      <c r="P15" s="69"/>
      <c r="Q15" s="69"/>
      <c r="R15" s="30">
        <v>706910</v>
      </c>
      <c r="S15" s="30">
        <f t="shared" si="4"/>
        <v>706910</v>
      </c>
      <c r="T15" s="30">
        <v>0</v>
      </c>
      <c r="U15" s="30">
        <v>0</v>
      </c>
      <c r="V15" s="30">
        <v>5677</v>
      </c>
      <c r="W15" s="30">
        <v>4644</v>
      </c>
      <c r="X15" s="70"/>
      <c r="Y15" s="32" t="s">
        <v>29</v>
      </c>
      <c r="Z15" s="16"/>
      <c r="AA15" s="28" t="s">
        <v>5</v>
      </c>
      <c r="AB15" s="7"/>
      <c r="AC15" s="7"/>
      <c r="AD15" s="27" t="s">
        <v>29</v>
      </c>
      <c r="AE15" s="16"/>
      <c r="AF15" s="28" t="s">
        <v>5</v>
      </c>
      <c r="AG15" s="8"/>
      <c r="AH15" s="26">
        <v>2856</v>
      </c>
      <c r="AI15" s="26">
        <v>7521</v>
      </c>
      <c r="AJ15" s="26">
        <v>20868</v>
      </c>
      <c r="AK15" s="26">
        <v>23203</v>
      </c>
      <c r="AL15" s="26">
        <v>710542</v>
      </c>
      <c r="AM15" s="26">
        <v>415357</v>
      </c>
      <c r="AN15" s="26">
        <v>294621</v>
      </c>
      <c r="AO15" s="26">
        <v>2455</v>
      </c>
      <c r="AP15" s="26">
        <v>5751</v>
      </c>
      <c r="AQ15" s="26">
        <v>112530</v>
      </c>
      <c r="AR15" s="26">
        <v>10025</v>
      </c>
      <c r="AS15" s="26">
        <v>271635</v>
      </c>
      <c r="AT15" s="26">
        <v>102515</v>
      </c>
      <c r="AU15" s="70"/>
      <c r="AV15" s="32" t="s">
        <v>29</v>
      </c>
      <c r="AW15" s="16"/>
      <c r="AX15" s="28" t="s">
        <v>5</v>
      </c>
      <c r="AY15" s="7"/>
    </row>
    <row r="16" spans="1:51" ht="11.25" customHeight="1">
      <c r="A16" s="7"/>
      <c r="B16" s="27" t="s">
        <v>30</v>
      </c>
      <c r="C16" s="16"/>
      <c r="D16" s="28" t="s">
        <v>6</v>
      </c>
      <c r="E16" s="8"/>
      <c r="F16" s="26">
        <v>21</v>
      </c>
      <c r="G16" s="26">
        <f t="shared" si="0"/>
        <v>2623</v>
      </c>
      <c r="H16" s="26">
        <f t="shared" si="1"/>
        <v>2274</v>
      </c>
      <c r="I16" s="26">
        <f t="shared" si="2"/>
        <v>349</v>
      </c>
      <c r="J16" s="26">
        <f t="shared" si="3"/>
        <v>2623</v>
      </c>
      <c r="K16" s="26">
        <v>2274</v>
      </c>
      <c r="L16" s="26">
        <v>349</v>
      </c>
      <c r="M16" s="69">
        <v>0</v>
      </c>
      <c r="N16" s="69">
        <v>0</v>
      </c>
      <c r="O16" s="69">
        <v>0</v>
      </c>
      <c r="P16" s="69"/>
      <c r="Q16" s="69"/>
      <c r="R16" s="30">
        <v>18938554</v>
      </c>
      <c r="S16" s="30">
        <f t="shared" si="4"/>
        <v>18468835</v>
      </c>
      <c r="T16" s="30">
        <v>469719</v>
      </c>
      <c r="U16" s="30">
        <v>0</v>
      </c>
      <c r="V16" s="30">
        <v>925290</v>
      </c>
      <c r="W16" s="30">
        <v>912504</v>
      </c>
      <c r="X16" s="70"/>
      <c r="Y16" s="32" t="s">
        <v>30</v>
      </c>
      <c r="Z16" s="16"/>
      <c r="AA16" s="28" t="s">
        <v>6</v>
      </c>
      <c r="AB16" s="7"/>
      <c r="AC16" s="7"/>
      <c r="AD16" s="27" t="s">
        <v>30</v>
      </c>
      <c r="AE16" s="16"/>
      <c r="AF16" s="28" t="s">
        <v>6</v>
      </c>
      <c r="AG16" s="8"/>
      <c r="AH16" s="26">
        <v>135424</v>
      </c>
      <c r="AI16" s="26">
        <v>203635</v>
      </c>
      <c r="AJ16" s="26">
        <v>438312</v>
      </c>
      <c r="AK16" s="26">
        <v>440161</v>
      </c>
      <c r="AL16" s="26">
        <v>18993979</v>
      </c>
      <c r="AM16" s="26">
        <v>9465845</v>
      </c>
      <c r="AN16" s="26">
        <v>7578359</v>
      </c>
      <c r="AO16" s="26">
        <v>1207272</v>
      </c>
      <c r="AP16" s="26">
        <v>250534</v>
      </c>
      <c r="AQ16" s="26">
        <v>429680</v>
      </c>
      <c r="AR16" s="26">
        <v>745997</v>
      </c>
      <c r="AS16" s="26">
        <v>8385957</v>
      </c>
      <c r="AT16" s="26">
        <v>1606526</v>
      </c>
      <c r="AU16" s="70"/>
      <c r="AV16" s="32" t="s">
        <v>30</v>
      </c>
      <c r="AW16" s="16"/>
      <c r="AX16" s="28" t="s">
        <v>6</v>
      </c>
      <c r="AY16" s="7"/>
    </row>
    <row r="17" spans="1:51" ht="11.25" customHeight="1">
      <c r="A17" s="7"/>
      <c r="B17" s="27" t="s">
        <v>31</v>
      </c>
      <c r="C17" s="16"/>
      <c r="D17" s="28" t="s">
        <v>21</v>
      </c>
      <c r="E17" s="8"/>
      <c r="F17" s="26">
        <v>41</v>
      </c>
      <c r="G17" s="26">
        <f t="shared" si="0"/>
        <v>3529</v>
      </c>
      <c r="H17" s="26">
        <f t="shared" si="1"/>
        <v>2589</v>
      </c>
      <c r="I17" s="26">
        <f t="shared" si="2"/>
        <v>940</v>
      </c>
      <c r="J17" s="26">
        <f t="shared" si="3"/>
        <v>3529</v>
      </c>
      <c r="K17" s="26">
        <v>2589</v>
      </c>
      <c r="L17" s="26">
        <v>940</v>
      </c>
      <c r="M17" s="69">
        <v>0</v>
      </c>
      <c r="N17" s="69">
        <v>0</v>
      </c>
      <c r="O17" s="69">
        <v>0</v>
      </c>
      <c r="P17" s="69"/>
      <c r="Q17" s="69"/>
      <c r="R17" s="30">
        <v>8139704</v>
      </c>
      <c r="S17" s="30">
        <f t="shared" si="4"/>
        <v>7657213</v>
      </c>
      <c r="T17" s="30">
        <v>482491</v>
      </c>
      <c r="U17" s="30">
        <v>0</v>
      </c>
      <c r="V17" s="30">
        <v>99958</v>
      </c>
      <c r="W17" s="30">
        <v>158688</v>
      </c>
      <c r="X17" s="70"/>
      <c r="Y17" s="32" t="s">
        <v>31</v>
      </c>
      <c r="Z17" s="16"/>
      <c r="AA17" s="28" t="s">
        <v>21</v>
      </c>
      <c r="AB17" s="7"/>
      <c r="AC17" s="7"/>
      <c r="AD17" s="27" t="s">
        <v>31</v>
      </c>
      <c r="AE17" s="16"/>
      <c r="AF17" s="28" t="s">
        <v>21</v>
      </c>
      <c r="AG17" s="8"/>
      <c r="AH17" s="26">
        <v>77015</v>
      </c>
      <c r="AI17" s="26">
        <v>138795</v>
      </c>
      <c r="AJ17" s="26">
        <v>53936</v>
      </c>
      <c r="AK17" s="26">
        <v>53499</v>
      </c>
      <c r="AL17" s="26">
        <v>8260214</v>
      </c>
      <c r="AM17" s="26">
        <v>5045412</v>
      </c>
      <c r="AN17" s="26">
        <v>2241451</v>
      </c>
      <c r="AO17" s="26">
        <v>28461</v>
      </c>
      <c r="AP17" s="26">
        <v>84634</v>
      </c>
      <c r="AQ17" s="26">
        <v>2690866</v>
      </c>
      <c r="AR17" s="26">
        <v>200986</v>
      </c>
      <c r="AS17" s="26">
        <v>2871585</v>
      </c>
      <c r="AT17" s="26">
        <v>1331540</v>
      </c>
      <c r="AU17" s="70"/>
      <c r="AV17" s="32" t="s">
        <v>31</v>
      </c>
      <c r="AW17" s="16"/>
      <c r="AX17" s="28" t="s">
        <v>21</v>
      </c>
      <c r="AY17" s="7"/>
    </row>
    <row r="18" spans="1:51" ht="11.25" customHeight="1">
      <c r="A18" s="7"/>
      <c r="B18" s="27" t="s">
        <v>32</v>
      </c>
      <c r="C18" s="16"/>
      <c r="D18" s="28" t="s">
        <v>7</v>
      </c>
      <c r="E18" s="8"/>
      <c r="F18" s="26">
        <v>16</v>
      </c>
      <c r="G18" s="26">
        <f t="shared" si="0"/>
        <v>1369</v>
      </c>
      <c r="H18" s="26">
        <f t="shared" si="1"/>
        <v>808</v>
      </c>
      <c r="I18" s="26">
        <f t="shared" si="2"/>
        <v>561</v>
      </c>
      <c r="J18" s="26">
        <f t="shared" si="3"/>
        <v>1369</v>
      </c>
      <c r="K18" s="26">
        <v>808</v>
      </c>
      <c r="L18" s="26">
        <v>561</v>
      </c>
      <c r="M18" s="69">
        <v>0</v>
      </c>
      <c r="N18" s="69">
        <v>0</v>
      </c>
      <c r="O18" s="69">
        <v>0</v>
      </c>
      <c r="P18" s="69"/>
      <c r="Q18" s="69"/>
      <c r="R18" s="30">
        <v>6424682</v>
      </c>
      <c r="S18" s="30">
        <f t="shared" si="4"/>
        <v>6380076</v>
      </c>
      <c r="T18" s="30">
        <v>44606</v>
      </c>
      <c r="U18" s="30">
        <v>0</v>
      </c>
      <c r="V18" s="30">
        <v>343212</v>
      </c>
      <c r="W18" s="30">
        <v>379802</v>
      </c>
      <c r="X18" s="70"/>
      <c r="Y18" s="32" t="s">
        <v>32</v>
      </c>
      <c r="Z18" s="16"/>
      <c r="AA18" s="28" t="s">
        <v>7</v>
      </c>
      <c r="AB18" s="7"/>
      <c r="AC18" s="7"/>
      <c r="AD18" s="27" t="s">
        <v>32</v>
      </c>
      <c r="AE18" s="16"/>
      <c r="AF18" s="28" t="s">
        <v>7</v>
      </c>
      <c r="AG18" s="8"/>
      <c r="AH18" s="26">
        <v>150315</v>
      </c>
      <c r="AI18" s="26">
        <v>189385</v>
      </c>
      <c r="AJ18" s="26">
        <v>152789</v>
      </c>
      <c r="AK18" s="26">
        <v>221644</v>
      </c>
      <c r="AL18" s="26">
        <v>6500342</v>
      </c>
      <c r="AM18" s="26">
        <v>2947674</v>
      </c>
      <c r="AN18" s="26">
        <v>2645336</v>
      </c>
      <c r="AO18" s="26">
        <v>32957</v>
      </c>
      <c r="AP18" s="26">
        <v>106616</v>
      </c>
      <c r="AQ18" s="26">
        <v>162765</v>
      </c>
      <c r="AR18" s="26">
        <v>208423</v>
      </c>
      <c r="AS18" s="26">
        <v>3197065</v>
      </c>
      <c r="AT18" s="26">
        <v>635604</v>
      </c>
      <c r="AU18" s="70"/>
      <c r="AV18" s="32" t="s">
        <v>32</v>
      </c>
      <c r="AW18" s="16"/>
      <c r="AX18" s="28" t="s">
        <v>7</v>
      </c>
      <c r="AY18" s="7"/>
    </row>
    <row r="19" spans="1:51" ht="11.25" customHeight="1">
      <c r="A19" s="7"/>
      <c r="B19" s="27" t="s">
        <v>33</v>
      </c>
      <c r="C19" s="16"/>
      <c r="D19" s="28" t="s">
        <v>8</v>
      </c>
      <c r="E19" s="8"/>
      <c r="F19" s="26">
        <v>1</v>
      </c>
      <c r="G19" s="26">
        <f t="shared" si="0"/>
        <v>293</v>
      </c>
      <c r="H19" s="26">
        <f t="shared" si="1"/>
        <v>276</v>
      </c>
      <c r="I19" s="26">
        <f t="shared" si="2"/>
        <v>17</v>
      </c>
      <c r="J19" s="26">
        <f t="shared" si="3"/>
        <v>293</v>
      </c>
      <c r="K19" s="26">
        <v>276</v>
      </c>
      <c r="L19" s="26">
        <v>17</v>
      </c>
      <c r="M19" s="69">
        <v>0</v>
      </c>
      <c r="N19" s="69">
        <v>0</v>
      </c>
      <c r="O19" s="69">
        <v>0</v>
      </c>
      <c r="P19" s="69"/>
      <c r="Q19" s="69"/>
      <c r="R19" s="31" t="s">
        <v>80</v>
      </c>
      <c r="S19" s="31" t="s">
        <v>80</v>
      </c>
      <c r="T19" s="31" t="s">
        <v>80</v>
      </c>
      <c r="U19" s="31" t="s">
        <v>80</v>
      </c>
      <c r="V19" s="31" t="s">
        <v>80</v>
      </c>
      <c r="W19" s="31" t="s">
        <v>80</v>
      </c>
      <c r="X19" s="70"/>
      <c r="Y19" s="32" t="s">
        <v>33</v>
      </c>
      <c r="Z19" s="16"/>
      <c r="AA19" s="28" t="s">
        <v>8</v>
      </c>
      <c r="AB19" s="7"/>
      <c r="AC19" s="7"/>
      <c r="AD19" s="27" t="s">
        <v>33</v>
      </c>
      <c r="AE19" s="16"/>
      <c r="AF19" s="28" t="s">
        <v>8</v>
      </c>
      <c r="AG19" s="8"/>
      <c r="AH19" s="31" t="s">
        <v>80</v>
      </c>
      <c r="AI19" s="31" t="s">
        <v>80</v>
      </c>
      <c r="AJ19" s="31" t="s">
        <v>80</v>
      </c>
      <c r="AK19" s="31" t="s">
        <v>80</v>
      </c>
      <c r="AL19" s="31" t="s">
        <v>80</v>
      </c>
      <c r="AM19" s="31" t="s">
        <v>80</v>
      </c>
      <c r="AN19" s="31" t="s">
        <v>80</v>
      </c>
      <c r="AO19" s="31" t="s">
        <v>80</v>
      </c>
      <c r="AP19" s="31" t="s">
        <v>80</v>
      </c>
      <c r="AQ19" s="31" t="s">
        <v>80</v>
      </c>
      <c r="AR19" s="31" t="s">
        <v>80</v>
      </c>
      <c r="AS19" s="31" t="s">
        <v>80</v>
      </c>
      <c r="AT19" s="31" t="s">
        <v>80</v>
      </c>
      <c r="AU19" s="70"/>
      <c r="AV19" s="32" t="s">
        <v>33</v>
      </c>
      <c r="AW19" s="16"/>
      <c r="AX19" s="28" t="s">
        <v>8</v>
      </c>
      <c r="AY19" s="7"/>
    </row>
    <row r="20" spans="1:51" ht="11.25" customHeight="1">
      <c r="A20" s="7"/>
      <c r="B20" s="27" t="s">
        <v>34</v>
      </c>
      <c r="C20" s="16"/>
      <c r="D20" s="28" t="s">
        <v>9</v>
      </c>
      <c r="E20" s="8"/>
      <c r="F20" s="26">
        <v>45</v>
      </c>
      <c r="G20" s="26">
        <f t="shared" si="0"/>
        <v>4200</v>
      </c>
      <c r="H20" s="26">
        <f t="shared" si="1"/>
        <v>2494</v>
      </c>
      <c r="I20" s="26">
        <f t="shared" si="2"/>
        <v>1706</v>
      </c>
      <c r="J20" s="26">
        <f t="shared" si="3"/>
        <v>4200</v>
      </c>
      <c r="K20" s="26">
        <v>2494</v>
      </c>
      <c r="L20" s="26">
        <v>1706</v>
      </c>
      <c r="M20" s="69">
        <v>0</v>
      </c>
      <c r="N20" s="69">
        <v>0</v>
      </c>
      <c r="O20" s="69">
        <v>0</v>
      </c>
      <c r="P20" s="69"/>
      <c r="Q20" s="69"/>
      <c r="R20" s="30">
        <v>6190916</v>
      </c>
      <c r="S20" s="30">
        <f t="shared" si="4"/>
        <v>5964219</v>
      </c>
      <c r="T20" s="30">
        <v>226697</v>
      </c>
      <c r="U20" s="30">
        <v>0</v>
      </c>
      <c r="V20" s="30">
        <v>314648</v>
      </c>
      <c r="W20" s="30">
        <v>313223</v>
      </c>
      <c r="X20" s="70"/>
      <c r="Y20" s="32" t="s">
        <v>34</v>
      </c>
      <c r="Z20" s="16"/>
      <c r="AA20" s="28" t="s">
        <v>9</v>
      </c>
      <c r="AB20" s="7"/>
      <c r="AC20" s="7"/>
      <c r="AD20" s="27" t="s">
        <v>34</v>
      </c>
      <c r="AE20" s="16"/>
      <c r="AF20" s="28" t="s">
        <v>9</v>
      </c>
      <c r="AG20" s="8"/>
      <c r="AH20" s="26">
        <v>111302</v>
      </c>
      <c r="AI20" s="26">
        <v>103093</v>
      </c>
      <c r="AJ20" s="26">
        <v>127841</v>
      </c>
      <c r="AK20" s="26">
        <v>133938</v>
      </c>
      <c r="AL20" s="26">
        <v>6181282</v>
      </c>
      <c r="AM20" s="26">
        <v>3507851</v>
      </c>
      <c r="AN20" s="26">
        <v>2911284</v>
      </c>
      <c r="AO20" s="26">
        <v>80016</v>
      </c>
      <c r="AP20" s="26">
        <v>165379</v>
      </c>
      <c r="AQ20" s="26">
        <v>351172</v>
      </c>
      <c r="AR20" s="26">
        <v>312306</v>
      </c>
      <c r="AS20" s="26">
        <v>2244109</v>
      </c>
      <c r="AT20" s="26">
        <v>1431666</v>
      </c>
      <c r="AU20" s="70"/>
      <c r="AV20" s="32" t="s">
        <v>34</v>
      </c>
      <c r="AW20" s="16"/>
      <c r="AX20" s="28" t="s">
        <v>9</v>
      </c>
      <c r="AY20" s="7"/>
    </row>
    <row r="21" spans="1:51" ht="11.25" customHeight="1">
      <c r="A21" s="7"/>
      <c r="B21" s="27" t="s">
        <v>35</v>
      </c>
      <c r="C21" s="7"/>
      <c r="D21" s="28" t="s">
        <v>10</v>
      </c>
      <c r="E21" s="8"/>
      <c r="F21" s="26">
        <v>9</v>
      </c>
      <c r="G21" s="26">
        <f t="shared" si="0"/>
        <v>1616</v>
      </c>
      <c r="H21" s="26">
        <f t="shared" si="1"/>
        <v>1354</v>
      </c>
      <c r="I21" s="26">
        <f t="shared" si="2"/>
        <v>262</v>
      </c>
      <c r="J21" s="26">
        <f t="shared" si="3"/>
        <v>1616</v>
      </c>
      <c r="K21" s="26">
        <v>1354</v>
      </c>
      <c r="L21" s="26">
        <v>262</v>
      </c>
      <c r="M21" s="69">
        <v>0</v>
      </c>
      <c r="N21" s="69">
        <v>0</v>
      </c>
      <c r="O21" s="69">
        <v>0</v>
      </c>
      <c r="P21" s="69"/>
      <c r="Q21" s="69"/>
      <c r="R21" s="30">
        <v>5517681</v>
      </c>
      <c r="S21" s="30">
        <f t="shared" si="4"/>
        <v>5517681</v>
      </c>
      <c r="T21" s="30">
        <v>0</v>
      </c>
      <c r="U21" s="30">
        <v>0</v>
      </c>
      <c r="V21" s="30">
        <v>248023</v>
      </c>
      <c r="W21" s="30">
        <v>266431</v>
      </c>
      <c r="X21" s="70"/>
      <c r="Y21" s="32" t="s">
        <v>35</v>
      </c>
      <c r="Z21" s="7"/>
      <c r="AA21" s="28" t="s">
        <v>10</v>
      </c>
      <c r="AB21" s="7"/>
      <c r="AC21" s="7"/>
      <c r="AD21" s="27" t="s">
        <v>35</v>
      </c>
      <c r="AE21" s="7"/>
      <c r="AF21" s="28" t="s">
        <v>10</v>
      </c>
      <c r="AG21" s="8"/>
      <c r="AH21" s="26">
        <v>63947</v>
      </c>
      <c r="AI21" s="26">
        <v>59060</v>
      </c>
      <c r="AJ21" s="26">
        <v>57910</v>
      </c>
      <c r="AK21" s="26">
        <v>55636</v>
      </c>
      <c r="AL21" s="26">
        <v>5531202</v>
      </c>
      <c r="AM21" s="26">
        <v>3334801</v>
      </c>
      <c r="AN21" s="26">
        <v>2870756</v>
      </c>
      <c r="AO21" s="26">
        <v>98085</v>
      </c>
      <c r="AP21" s="26">
        <v>118046</v>
      </c>
      <c r="AQ21" s="26">
        <v>247914</v>
      </c>
      <c r="AR21" s="26">
        <v>647868</v>
      </c>
      <c r="AS21" s="26">
        <v>1640903</v>
      </c>
      <c r="AT21" s="26">
        <v>873511</v>
      </c>
      <c r="AU21" s="70"/>
      <c r="AV21" s="32" t="s">
        <v>35</v>
      </c>
      <c r="AW21" s="7"/>
      <c r="AX21" s="28" t="s">
        <v>10</v>
      </c>
      <c r="AY21" s="7"/>
    </row>
    <row r="22" spans="1:51" ht="11.25" customHeight="1">
      <c r="A22" s="7"/>
      <c r="B22" s="27" t="s">
        <v>36</v>
      </c>
      <c r="C22" s="7"/>
      <c r="D22" s="28" t="s">
        <v>11</v>
      </c>
      <c r="E22" s="8"/>
      <c r="F22" s="26">
        <v>2</v>
      </c>
      <c r="G22" s="26">
        <f t="shared" si="0"/>
        <v>118</v>
      </c>
      <c r="H22" s="26">
        <f t="shared" si="1"/>
        <v>45</v>
      </c>
      <c r="I22" s="26">
        <f t="shared" si="2"/>
        <v>73</v>
      </c>
      <c r="J22" s="26">
        <f t="shared" si="3"/>
        <v>118</v>
      </c>
      <c r="K22" s="26">
        <v>45</v>
      </c>
      <c r="L22" s="26">
        <v>73</v>
      </c>
      <c r="M22" s="69">
        <v>0</v>
      </c>
      <c r="N22" s="69">
        <v>0</v>
      </c>
      <c r="O22" s="69">
        <v>0</v>
      </c>
      <c r="P22" s="69"/>
      <c r="Q22" s="69"/>
      <c r="R22" s="31" t="s">
        <v>80</v>
      </c>
      <c r="S22" s="31" t="s">
        <v>80</v>
      </c>
      <c r="T22" s="31" t="s">
        <v>80</v>
      </c>
      <c r="U22" s="31" t="s">
        <v>80</v>
      </c>
      <c r="V22" s="31" t="s">
        <v>80</v>
      </c>
      <c r="W22" s="31" t="s">
        <v>80</v>
      </c>
      <c r="X22" s="70"/>
      <c r="Y22" s="32" t="s">
        <v>36</v>
      </c>
      <c r="Z22" s="7"/>
      <c r="AA22" s="28" t="s">
        <v>11</v>
      </c>
      <c r="AB22" s="7"/>
      <c r="AC22" s="7"/>
      <c r="AD22" s="27" t="s">
        <v>36</v>
      </c>
      <c r="AE22" s="7"/>
      <c r="AF22" s="28" t="s">
        <v>11</v>
      </c>
      <c r="AG22" s="8"/>
      <c r="AH22" s="31" t="s">
        <v>80</v>
      </c>
      <c r="AI22" s="31" t="s">
        <v>80</v>
      </c>
      <c r="AJ22" s="31" t="s">
        <v>80</v>
      </c>
      <c r="AK22" s="31" t="s">
        <v>80</v>
      </c>
      <c r="AL22" s="31" t="s">
        <v>80</v>
      </c>
      <c r="AM22" s="31" t="s">
        <v>80</v>
      </c>
      <c r="AN22" s="31" t="s">
        <v>80</v>
      </c>
      <c r="AO22" s="31" t="s">
        <v>80</v>
      </c>
      <c r="AP22" s="31" t="s">
        <v>80</v>
      </c>
      <c r="AQ22" s="31" t="s">
        <v>80</v>
      </c>
      <c r="AR22" s="31" t="s">
        <v>80</v>
      </c>
      <c r="AS22" s="31" t="s">
        <v>80</v>
      </c>
      <c r="AT22" s="31" t="s">
        <v>80</v>
      </c>
      <c r="AU22" s="70"/>
      <c r="AV22" s="32" t="s">
        <v>36</v>
      </c>
      <c r="AW22" s="7"/>
      <c r="AX22" s="28" t="s">
        <v>11</v>
      </c>
      <c r="AY22" s="7"/>
    </row>
    <row r="23" spans="1:51" ht="11.25" customHeight="1">
      <c r="A23" s="7"/>
      <c r="B23" s="27" t="s">
        <v>37</v>
      </c>
      <c r="C23" s="7"/>
      <c r="D23" s="28" t="s">
        <v>12</v>
      </c>
      <c r="E23" s="8"/>
      <c r="F23" s="26">
        <v>34</v>
      </c>
      <c r="G23" s="26">
        <f t="shared" si="0"/>
        <v>3189</v>
      </c>
      <c r="H23" s="26">
        <f t="shared" si="1"/>
        <v>2480</v>
      </c>
      <c r="I23" s="26">
        <f t="shared" si="2"/>
        <v>709</v>
      </c>
      <c r="J23" s="26">
        <f t="shared" si="3"/>
        <v>3189</v>
      </c>
      <c r="K23" s="26">
        <v>2480</v>
      </c>
      <c r="L23" s="26">
        <v>709</v>
      </c>
      <c r="M23" s="69">
        <v>0</v>
      </c>
      <c r="N23" s="69">
        <v>0</v>
      </c>
      <c r="O23" s="69">
        <v>0</v>
      </c>
      <c r="P23" s="69"/>
      <c r="Q23" s="69"/>
      <c r="R23" s="30">
        <v>5150933</v>
      </c>
      <c r="S23" s="30">
        <f t="shared" si="4"/>
        <v>4780245</v>
      </c>
      <c r="T23" s="30">
        <v>370688</v>
      </c>
      <c r="U23" s="30">
        <v>0</v>
      </c>
      <c r="V23" s="30">
        <v>468661</v>
      </c>
      <c r="W23" s="30">
        <v>538273</v>
      </c>
      <c r="X23" s="70"/>
      <c r="Y23" s="32" t="s">
        <v>37</v>
      </c>
      <c r="Z23" s="7"/>
      <c r="AA23" s="28" t="s">
        <v>12</v>
      </c>
      <c r="AB23" s="7"/>
      <c r="AC23" s="7"/>
      <c r="AD23" s="27" t="s">
        <v>37</v>
      </c>
      <c r="AE23" s="7"/>
      <c r="AF23" s="28" t="s">
        <v>12</v>
      </c>
      <c r="AG23" s="8"/>
      <c r="AH23" s="26">
        <v>266443</v>
      </c>
      <c r="AI23" s="26">
        <v>287112</v>
      </c>
      <c r="AJ23" s="26">
        <v>175364</v>
      </c>
      <c r="AK23" s="26">
        <v>185201</v>
      </c>
      <c r="AL23" s="26">
        <v>5241214</v>
      </c>
      <c r="AM23" s="26">
        <v>2482415</v>
      </c>
      <c r="AN23" s="26">
        <v>2026441</v>
      </c>
      <c r="AO23" s="26">
        <v>83792</v>
      </c>
      <c r="AP23" s="26">
        <v>183045</v>
      </c>
      <c r="AQ23" s="26">
        <v>189137</v>
      </c>
      <c r="AR23" s="26">
        <v>348490</v>
      </c>
      <c r="AS23" s="26">
        <v>2321115</v>
      </c>
      <c r="AT23" s="26">
        <v>1154323</v>
      </c>
      <c r="AU23" s="70"/>
      <c r="AV23" s="32" t="s">
        <v>37</v>
      </c>
      <c r="AW23" s="7"/>
      <c r="AX23" s="28" t="s">
        <v>12</v>
      </c>
      <c r="AY23" s="7"/>
    </row>
    <row r="24" spans="1:51" ht="11.25" customHeight="1">
      <c r="A24" s="7"/>
      <c r="B24" s="27" t="s">
        <v>38</v>
      </c>
      <c r="C24" s="7"/>
      <c r="D24" s="28" t="s">
        <v>13</v>
      </c>
      <c r="E24" s="8"/>
      <c r="F24" s="26">
        <v>17</v>
      </c>
      <c r="G24" s="26">
        <f t="shared" si="0"/>
        <v>1602</v>
      </c>
      <c r="H24" s="26">
        <f t="shared" si="1"/>
        <v>1426</v>
      </c>
      <c r="I24" s="26">
        <f t="shared" si="2"/>
        <v>176</v>
      </c>
      <c r="J24" s="26">
        <f t="shared" si="3"/>
        <v>1602</v>
      </c>
      <c r="K24" s="26">
        <v>1426</v>
      </c>
      <c r="L24" s="26">
        <v>176</v>
      </c>
      <c r="M24" s="69">
        <v>0</v>
      </c>
      <c r="N24" s="69">
        <v>0</v>
      </c>
      <c r="O24" s="69">
        <v>0</v>
      </c>
      <c r="P24" s="69"/>
      <c r="Q24" s="69"/>
      <c r="R24" s="30">
        <v>16671104</v>
      </c>
      <c r="S24" s="30">
        <f t="shared" si="4"/>
        <v>16508590</v>
      </c>
      <c r="T24" s="30">
        <v>162514</v>
      </c>
      <c r="U24" s="30">
        <v>0</v>
      </c>
      <c r="V24" s="30">
        <v>568804</v>
      </c>
      <c r="W24" s="30">
        <v>664340</v>
      </c>
      <c r="X24" s="70"/>
      <c r="Y24" s="32" t="s">
        <v>38</v>
      </c>
      <c r="Z24" s="7"/>
      <c r="AA24" s="28" t="s">
        <v>13</v>
      </c>
      <c r="AB24" s="7"/>
      <c r="AC24" s="7"/>
      <c r="AD24" s="27" t="s">
        <v>38</v>
      </c>
      <c r="AE24" s="7"/>
      <c r="AF24" s="28" t="s">
        <v>13</v>
      </c>
      <c r="AG24" s="8"/>
      <c r="AH24" s="26">
        <v>576969</v>
      </c>
      <c r="AI24" s="26">
        <v>837826</v>
      </c>
      <c r="AJ24" s="26">
        <v>652714</v>
      </c>
      <c r="AK24" s="26">
        <v>843534</v>
      </c>
      <c r="AL24" s="26">
        <v>17027497</v>
      </c>
      <c r="AM24" s="26">
        <v>11690197</v>
      </c>
      <c r="AN24" s="26">
        <v>10213704</v>
      </c>
      <c r="AO24" s="26">
        <v>465286</v>
      </c>
      <c r="AP24" s="26">
        <v>552512</v>
      </c>
      <c r="AQ24" s="26">
        <v>458695</v>
      </c>
      <c r="AR24" s="26">
        <v>477778</v>
      </c>
      <c r="AS24" s="26">
        <v>4734004</v>
      </c>
      <c r="AT24" s="26">
        <v>962436</v>
      </c>
      <c r="AU24" s="70"/>
      <c r="AV24" s="32" t="s">
        <v>38</v>
      </c>
      <c r="AW24" s="7"/>
      <c r="AX24" s="28" t="s">
        <v>13</v>
      </c>
      <c r="AY24" s="7"/>
    </row>
    <row r="25" spans="1:51" ht="11.25" customHeight="1">
      <c r="A25" s="7"/>
      <c r="B25" s="27" t="s">
        <v>39</v>
      </c>
      <c r="C25" s="7"/>
      <c r="D25" s="28" t="s">
        <v>14</v>
      </c>
      <c r="E25" s="8"/>
      <c r="F25" s="26">
        <v>16</v>
      </c>
      <c r="G25" s="26">
        <f t="shared" si="0"/>
        <v>1542</v>
      </c>
      <c r="H25" s="26">
        <f t="shared" si="1"/>
        <v>1230</v>
      </c>
      <c r="I25" s="26">
        <f t="shared" si="2"/>
        <v>312</v>
      </c>
      <c r="J25" s="26">
        <f t="shared" si="3"/>
        <v>1542</v>
      </c>
      <c r="K25" s="26">
        <v>1230</v>
      </c>
      <c r="L25" s="26">
        <v>312</v>
      </c>
      <c r="M25" s="69">
        <v>0</v>
      </c>
      <c r="N25" s="69">
        <v>0</v>
      </c>
      <c r="O25" s="69">
        <v>0</v>
      </c>
      <c r="P25" s="69"/>
      <c r="Q25" s="69"/>
      <c r="R25" s="30">
        <v>6837437</v>
      </c>
      <c r="S25" s="30">
        <f t="shared" si="4"/>
        <v>6698391</v>
      </c>
      <c r="T25" s="30">
        <v>139046</v>
      </c>
      <c r="U25" s="30">
        <v>0</v>
      </c>
      <c r="V25" s="30">
        <v>310366</v>
      </c>
      <c r="W25" s="30">
        <v>252008</v>
      </c>
      <c r="X25" s="70"/>
      <c r="Y25" s="32" t="s">
        <v>39</v>
      </c>
      <c r="Z25" s="7"/>
      <c r="AA25" s="28" t="s">
        <v>14</v>
      </c>
      <c r="AB25" s="7"/>
      <c r="AC25" s="7"/>
      <c r="AD25" s="27" t="s">
        <v>39</v>
      </c>
      <c r="AE25" s="7"/>
      <c r="AF25" s="28" t="s">
        <v>14</v>
      </c>
      <c r="AG25" s="8"/>
      <c r="AH25" s="26">
        <v>251058</v>
      </c>
      <c r="AI25" s="26">
        <v>254059</v>
      </c>
      <c r="AJ25" s="26">
        <v>329181</v>
      </c>
      <c r="AK25" s="26">
        <v>280730</v>
      </c>
      <c r="AL25" s="26">
        <v>6782080</v>
      </c>
      <c r="AM25" s="26">
        <v>3856468</v>
      </c>
      <c r="AN25" s="26">
        <v>3527815</v>
      </c>
      <c r="AO25" s="26">
        <v>22522</v>
      </c>
      <c r="AP25" s="26">
        <v>124740</v>
      </c>
      <c r="AQ25" s="26">
        <v>181391</v>
      </c>
      <c r="AR25" s="26">
        <v>219120</v>
      </c>
      <c r="AS25" s="26">
        <v>2624351</v>
      </c>
      <c r="AT25" s="26">
        <v>652532</v>
      </c>
      <c r="AU25" s="70"/>
      <c r="AV25" s="32" t="s">
        <v>39</v>
      </c>
      <c r="AW25" s="7"/>
      <c r="AX25" s="28" t="s">
        <v>14</v>
      </c>
      <c r="AY25" s="7"/>
    </row>
    <row r="26" spans="1:51" ht="11.25" customHeight="1">
      <c r="A26" s="7"/>
      <c r="B26" s="27" t="s">
        <v>40</v>
      </c>
      <c r="C26" s="7"/>
      <c r="D26" s="28" t="s">
        <v>15</v>
      </c>
      <c r="E26" s="8"/>
      <c r="F26" s="26">
        <v>45</v>
      </c>
      <c r="G26" s="26">
        <f t="shared" si="0"/>
        <v>4887</v>
      </c>
      <c r="H26" s="26">
        <f t="shared" si="1"/>
        <v>3779</v>
      </c>
      <c r="I26" s="26">
        <f t="shared" si="2"/>
        <v>1108</v>
      </c>
      <c r="J26" s="26">
        <f t="shared" si="3"/>
        <v>4887</v>
      </c>
      <c r="K26" s="26">
        <v>3779</v>
      </c>
      <c r="L26" s="26">
        <v>1108</v>
      </c>
      <c r="M26" s="69">
        <v>0</v>
      </c>
      <c r="N26" s="69">
        <v>0</v>
      </c>
      <c r="O26" s="69">
        <v>0</v>
      </c>
      <c r="P26" s="69"/>
      <c r="Q26" s="69"/>
      <c r="R26" s="30">
        <v>12994572</v>
      </c>
      <c r="S26" s="30">
        <f t="shared" si="4"/>
        <v>12506413</v>
      </c>
      <c r="T26" s="30">
        <v>471858</v>
      </c>
      <c r="U26" s="30">
        <v>16301</v>
      </c>
      <c r="V26" s="30">
        <v>428759</v>
      </c>
      <c r="W26" s="30">
        <v>403305</v>
      </c>
      <c r="X26" s="70"/>
      <c r="Y26" s="32" t="s">
        <v>40</v>
      </c>
      <c r="Z26" s="7"/>
      <c r="AA26" s="28" t="s">
        <v>15</v>
      </c>
      <c r="AB26" s="7"/>
      <c r="AC26" s="7"/>
      <c r="AD26" s="27" t="s">
        <v>40</v>
      </c>
      <c r="AE26" s="7"/>
      <c r="AF26" s="28" t="s">
        <v>15</v>
      </c>
      <c r="AG26" s="8"/>
      <c r="AH26" s="26">
        <v>495396</v>
      </c>
      <c r="AI26" s="26">
        <v>503745</v>
      </c>
      <c r="AJ26" s="26">
        <v>283132</v>
      </c>
      <c r="AK26" s="26">
        <v>320396</v>
      </c>
      <c r="AL26" s="26">
        <v>12977467</v>
      </c>
      <c r="AM26" s="26">
        <v>6318720</v>
      </c>
      <c r="AN26" s="26">
        <v>5244374</v>
      </c>
      <c r="AO26" s="26">
        <v>104391</v>
      </c>
      <c r="AP26" s="26">
        <v>271246</v>
      </c>
      <c r="AQ26" s="26">
        <v>698709</v>
      </c>
      <c r="AR26" s="26">
        <v>533062</v>
      </c>
      <c r="AS26" s="26">
        <v>5857588</v>
      </c>
      <c r="AT26" s="26">
        <v>2029502</v>
      </c>
      <c r="AU26" s="70"/>
      <c r="AV26" s="32" t="s">
        <v>40</v>
      </c>
      <c r="AW26" s="7"/>
      <c r="AX26" s="28" t="s">
        <v>15</v>
      </c>
      <c r="AY26" s="7"/>
    </row>
    <row r="27" spans="1:51" ht="11.25" customHeight="1">
      <c r="A27" s="7"/>
      <c r="B27" s="27" t="s">
        <v>41</v>
      </c>
      <c r="C27" s="7"/>
      <c r="D27" s="28" t="s">
        <v>16</v>
      </c>
      <c r="E27" s="8"/>
      <c r="F27" s="26">
        <v>65</v>
      </c>
      <c r="G27" s="26">
        <f t="shared" si="0"/>
        <v>6511</v>
      </c>
      <c r="H27" s="26">
        <f t="shared" si="1"/>
        <v>4808</v>
      </c>
      <c r="I27" s="26">
        <f t="shared" si="2"/>
        <v>1703</v>
      </c>
      <c r="J27" s="26">
        <f t="shared" si="3"/>
        <v>6511</v>
      </c>
      <c r="K27" s="26">
        <v>4808</v>
      </c>
      <c r="L27" s="26">
        <v>1703</v>
      </c>
      <c r="M27" s="69">
        <v>0</v>
      </c>
      <c r="N27" s="69">
        <v>0</v>
      </c>
      <c r="O27" s="69">
        <v>0</v>
      </c>
      <c r="P27" s="69"/>
      <c r="Q27" s="69"/>
      <c r="R27" s="30">
        <v>19594437</v>
      </c>
      <c r="S27" s="30">
        <f t="shared" si="4"/>
        <v>18528952</v>
      </c>
      <c r="T27" s="30">
        <v>1001882</v>
      </c>
      <c r="U27" s="30">
        <v>63603</v>
      </c>
      <c r="V27" s="30">
        <v>219422</v>
      </c>
      <c r="W27" s="30">
        <v>207372</v>
      </c>
      <c r="X27" s="70"/>
      <c r="Y27" s="32" t="s">
        <v>41</v>
      </c>
      <c r="Z27" s="7"/>
      <c r="AA27" s="28" t="s">
        <v>16</v>
      </c>
      <c r="AB27" s="7"/>
      <c r="AC27" s="7"/>
      <c r="AD27" s="27" t="s">
        <v>41</v>
      </c>
      <c r="AE27" s="7"/>
      <c r="AF27" s="28" t="s">
        <v>16</v>
      </c>
      <c r="AG27" s="8"/>
      <c r="AH27" s="26">
        <v>1187064</v>
      </c>
      <c r="AI27" s="26">
        <v>1040117</v>
      </c>
      <c r="AJ27" s="26">
        <v>364273</v>
      </c>
      <c r="AK27" s="26">
        <v>342384</v>
      </c>
      <c r="AL27" s="26">
        <v>19435440</v>
      </c>
      <c r="AM27" s="26">
        <v>12415637</v>
      </c>
      <c r="AN27" s="26">
        <v>10666559</v>
      </c>
      <c r="AO27" s="26">
        <v>30402</v>
      </c>
      <c r="AP27" s="26">
        <v>138360</v>
      </c>
      <c r="AQ27" s="26">
        <v>1580316</v>
      </c>
      <c r="AR27" s="26">
        <v>365320</v>
      </c>
      <c r="AS27" s="26">
        <v>6382719</v>
      </c>
      <c r="AT27" s="26">
        <v>3026233</v>
      </c>
      <c r="AU27" s="70"/>
      <c r="AV27" s="32" t="s">
        <v>41</v>
      </c>
      <c r="AW27" s="7"/>
      <c r="AX27" s="28" t="s">
        <v>16</v>
      </c>
      <c r="AY27" s="7"/>
    </row>
    <row r="28" spans="1:51" ht="11.25" customHeight="1">
      <c r="A28" s="7"/>
      <c r="B28" s="27" t="s">
        <v>42</v>
      </c>
      <c r="C28" s="7"/>
      <c r="D28" s="28" t="s">
        <v>17</v>
      </c>
      <c r="E28" s="8"/>
      <c r="F28" s="26">
        <v>37</v>
      </c>
      <c r="G28" s="26">
        <f t="shared" si="0"/>
        <v>6127</v>
      </c>
      <c r="H28" s="26">
        <f t="shared" si="1"/>
        <v>3646</v>
      </c>
      <c r="I28" s="26">
        <f t="shared" si="2"/>
        <v>2481</v>
      </c>
      <c r="J28" s="26">
        <f t="shared" si="3"/>
        <v>6127</v>
      </c>
      <c r="K28" s="26">
        <v>3646</v>
      </c>
      <c r="L28" s="26">
        <v>2481</v>
      </c>
      <c r="M28" s="69">
        <v>0</v>
      </c>
      <c r="N28" s="69">
        <v>0</v>
      </c>
      <c r="O28" s="69">
        <v>0</v>
      </c>
      <c r="P28" s="69"/>
      <c r="Q28" s="69"/>
      <c r="R28" s="30">
        <v>24263704</v>
      </c>
      <c r="S28" s="30">
        <f t="shared" si="4"/>
        <v>23704147</v>
      </c>
      <c r="T28" s="30">
        <v>347148</v>
      </c>
      <c r="U28" s="30">
        <v>212409</v>
      </c>
      <c r="V28" s="30">
        <v>392677</v>
      </c>
      <c r="W28" s="30">
        <v>566865</v>
      </c>
      <c r="X28" s="70"/>
      <c r="Y28" s="32" t="s">
        <v>42</v>
      </c>
      <c r="Z28" s="7"/>
      <c r="AA28" s="28" t="s">
        <v>17</v>
      </c>
      <c r="AB28" s="7"/>
      <c r="AC28" s="7"/>
      <c r="AD28" s="27" t="s">
        <v>42</v>
      </c>
      <c r="AE28" s="7"/>
      <c r="AF28" s="28" t="s">
        <v>17</v>
      </c>
      <c r="AG28" s="8"/>
      <c r="AH28" s="26">
        <v>935389</v>
      </c>
      <c r="AI28" s="26">
        <v>963829</v>
      </c>
      <c r="AJ28" s="26">
        <v>841488</v>
      </c>
      <c r="AK28" s="26">
        <v>632128</v>
      </c>
      <c r="AL28" s="26">
        <v>24466332</v>
      </c>
      <c r="AM28" s="26">
        <v>17147365</v>
      </c>
      <c r="AN28" s="26">
        <v>15571084</v>
      </c>
      <c r="AO28" s="26">
        <v>61639</v>
      </c>
      <c r="AP28" s="26">
        <v>154799</v>
      </c>
      <c r="AQ28" s="26">
        <v>1359843</v>
      </c>
      <c r="AR28" s="26">
        <v>675317</v>
      </c>
      <c r="AS28" s="26">
        <v>6442768</v>
      </c>
      <c r="AT28" s="26">
        <v>2826320</v>
      </c>
      <c r="AU28" s="70"/>
      <c r="AV28" s="32" t="s">
        <v>42</v>
      </c>
      <c r="AW28" s="7"/>
      <c r="AX28" s="28" t="s">
        <v>17</v>
      </c>
      <c r="AY28" s="7"/>
    </row>
    <row r="29" spans="1:51" ht="11.25" customHeight="1">
      <c r="A29" s="7"/>
      <c r="B29" s="27" t="s">
        <v>43</v>
      </c>
      <c r="C29" s="7"/>
      <c r="D29" s="28" t="s">
        <v>22</v>
      </c>
      <c r="E29" s="8"/>
      <c r="F29" s="26">
        <v>19</v>
      </c>
      <c r="G29" s="26">
        <f t="shared" si="0"/>
        <v>3145</v>
      </c>
      <c r="H29" s="26">
        <f t="shared" si="1"/>
        <v>1982</v>
      </c>
      <c r="I29" s="26">
        <f t="shared" si="2"/>
        <v>1163</v>
      </c>
      <c r="J29" s="26">
        <f t="shared" si="3"/>
        <v>3145</v>
      </c>
      <c r="K29" s="26">
        <v>1982</v>
      </c>
      <c r="L29" s="26">
        <v>1163</v>
      </c>
      <c r="M29" s="69">
        <v>0</v>
      </c>
      <c r="N29" s="69">
        <v>0</v>
      </c>
      <c r="O29" s="69">
        <v>0</v>
      </c>
      <c r="P29" s="69"/>
      <c r="Q29" s="69"/>
      <c r="R29" s="30">
        <v>13237710</v>
      </c>
      <c r="S29" s="30">
        <f t="shared" si="4"/>
        <v>12908923</v>
      </c>
      <c r="T29" s="30">
        <v>202074</v>
      </c>
      <c r="U29" s="30">
        <v>126713</v>
      </c>
      <c r="V29" s="30">
        <v>172303</v>
      </c>
      <c r="W29" s="30">
        <v>144124</v>
      </c>
      <c r="X29" s="70"/>
      <c r="Y29" s="32" t="s">
        <v>43</v>
      </c>
      <c r="Z29" s="7"/>
      <c r="AA29" s="28" t="s">
        <v>22</v>
      </c>
      <c r="AB29" s="7"/>
      <c r="AC29" s="7"/>
      <c r="AD29" s="27" t="s">
        <v>43</v>
      </c>
      <c r="AE29" s="7"/>
      <c r="AF29" s="28" t="s">
        <v>22</v>
      </c>
      <c r="AG29" s="8"/>
      <c r="AH29" s="26">
        <v>499097</v>
      </c>
      <c r="AI29" s="26">
        <v>395968</v>
      </c>
      <c r="AJ29" s="26">
        <v>413304</v>
      </c>
      <c r="AK29" s="26">
        <v>387001</v>
      </c>
      <c r="AL29" s="26">
        <v>13106402</v>
      </c>
      <c r="AM29" s="26">
        <v>9551966</v>
      </c>
      <c r="AN29" s="26">
        <v>8199596</v>
      </c>
      <c r="AO29" s="26">
        <v>20962</v>
      </c>
      <c r="AP29" s="26">
        <v>63364</v>
      </c>
      <c r="AQ29" s="26">
        <v>1268044</v>
      </c>
      <c r="AR29" s="26">
        <v>380476</v>
      </c>
      <c r="AS29" s="26">
        <v>3088404</v>
      </c>
      <c r="AT29" s="26">
        <v>1615233</v>
      </c>
      <c r="AU29" s="70"/>
      <c r="AV29" s="32" t="s">
        <v>43</v>
      </c>
      <c r="AW29" s="7"/>
      <c r="AX29" s="28" t="s">
        <v>22</v>
      </c>
      <c r="AY29" s="7"/>
    </row>
    <row r="30" spans="1:51" ht="11.25" customHeight="1">
      <c r="A30" s="7"/>
      <c r="B30" s="27" t="s">
        <v>44</v>
      </c>
      <c r="C30" s="7"/>
      <c r="D30" s="28" t="s">
        <v>23</v>
      </c>
      <c r="E30" s="8"/>
      <c r="F30" s="26">
        <v>73</v>
      </c>
      <c r="G30" s="26">
        <f t="shared" si="0"/>
        <v>15574</v>
      </c>
      <c r="H30" s="26">
        <f t="shared" si="1"/>
        <v>9641</v>
      </c>
      <c r="I30" s="26">
        <f t="shared" si="2"/>
        <v>5933</v>
      </c>
      <c r="J30" s="26">
        <f t="shared" si="3"/>
        <v>15573</v>
      </c>
      <c r="K30" s="26">
        <v>9641</v>
      </c>
      <c r="L30" s="26">
        <v>5932</v>
      </c>
      <c r="M30" s="69">
        <v>1</v>
      </c>
      <c r="N30" s="69">
        <v>0</v>
      </c>
      <c r="O30" s="69">
        <v>1</v>
      </c>
      <c r="P30" s="69"/>
      <c r="Q30" s="69"/>
      <c r="R30" s="30">
        <v>42991388</v>
      </c>
      <c r="S30" s="30">
        <f t="shared" si="4"/>
        <v>41021662</v>
      </c>
      <c r="T30" s="30">
        <v>1949571</v>
      </c>
      <c r="U30" s="30">
        <v>20155</v>
      </c>
      <c r="V30" s="30">
        <v>843553</v>
      </c>
      <c r="W30" s="30">
        <v>845762</v>
      </c>
      <c r="X30" s="70"/>
      <c r="Y30" s="32" t="s">
        <v>44</v>
      </c>
      <c r="Z30" s="7"/>
      <c r="AA30" s="28" t="s">
        <v>23</v>
      </c>
      <c r="AB30" s="7"/>
      <c r="AC30" s="7"/>
      <c r="AD30" s="27" t="s">
        <v>44</v>
      </c>
      <c r="AE30" s="7"/>
      <c r="AF30" s="28" t="s">
        <v>23</v>
      </c>
      <c r="AG30" s="8"/>
      <c r="AH30" s="26">
        <v>2315539</v>
      </c>
      <c r="AI30" s="26">
        <v>2074688</v>
      </c>
      <c r="AJ30" s="26">
        <v>500046</v>
      </c>
      <c r="AK30" s="26">
        <v>442640</v>
      </c>
      <c r="AL30" s="26">
        <v>42752746</v>
      </c>
      <c r="AM30" s="26">
        <v>23051006</v>
      </c>
      <c r="AN30" s="26">
        <v>16410454</v>
      </c>
      <c r="AO30" s="26">
        <v>130436</v>
      </c>
      <c r="AP30" s="26">
        <v>709661</v>
      </c>
      <c r="AQ30" s="26">
        <v>5800455</v>
      </c>
      <c r="AR30" s="26">
        <v>2252224</v>
      </c>
      <c r="AS30" s="26">
        <v>16928504</v>
      </c>
      <c r="AT30" s="26">
        <v>6863494</v>
      </c>
      <c r="AU30" s="70"/>
      <c r="AV30" s="32" t="s">
        <v>44</v>
      </c>
      <c r="AW30" s="7"/>
      <c r="AX30" s="28" t="s">
        <v>23</v>
      </c>
      <c r="AY30" s="7"/>
    </row>
    <row r="31" spans="1:51" ht="11.25" customHeight="1">
      <c r="A31" s="7"/>
      <c r="B31" s="27" t="s">
        <v>45</v>
      </c>
      <c r="C31" s="7"/>
      <c r="D31" s="28" t="s">
        <v>18</v>
      </c>
      <c r="E31" s="8"/>
      <c r="F31" s="26">
        <v>34</v>
      </c>
      <c r="G31" s="26">
        <f t="shared" si="0"/>
        <v>5713</v>
      </c>
      <c r="H31" s="26">
        <f t="shared" si="1"/>
        <v>4043</v>
      </c>
      <c r="I31" s="26">
        <f t="shared" si="2"/>
        <v>1670</v>
      </c>
      <c r="J31" s="26">
        <f t="shared" si="3"/>
        <v>5713</v>
      </c>
      <c r="K31" s="26">
        <v>4043</v>
      </c>
      <c r="L31" s="26">
        <v>1670</v>
      </c>
      <c r="M31" s="69">
        <v>0</v>
      </c>
      <c r="N31" s="69">
        <v>0</v>
      </c>
      <c r="O31" s="69">
        <v>0</v>
      </c>
      <c r="P31" s="69"/>
      <c r="Q31" s="69"/>
      <c r="R31" s="30">
        <v>14746823</v>
      </c>
      <c r="S31" s="30">
        <f t="shared" si="4"/>
        <v>14397043</v>
      </c>
      <c r="T31" s="30">
        <v>327819</v>
      </c>
      <c r="U31" s="30">
        <v>21961</v>
      </c>
      <c r="V31" s="30">
        <v>158465</v>
      </c>
      <c r="W31" s="30">
        <v>202820</v>
      </c>
      <c r="X31" s="70"/>
      <c r="Y31" s="32" t="s">
        <v>45</v>
      </c>
      <c r="Z31" s="7"/>
      <c r="AA31" s="28" t="s">
        <v>18</v>
      </c>
      <c r="AB31" s="7"/>
      <c r="AC31" s="7"/>
      <c r="AD31" s="27" t="s">
        <v>45</v>
      </c>
      <c r="AE31" s="7"/>
      <c r="AF31" s="28" t="s">
        <v>18</v>
      </c>
      <c r="AG31" s="8"/>
      <c r="AH31" s="26">
        <v>421049</v>
      </c>
      <c r="AI31" s="26">
        <v>552824</v>
      </c>
      <c r="AJ31" s="26">
        <v>104285</v>
      </c>
      <c r="AK31" s="26">
        <v>95189</v>
      </c>
      <c r="AL31" s="26">
        <v>14922953</v>
      </c>
      <c r="AM31" s="26">
        <v>10512499</v>
      </c>
      <c r="AN31" s="26">
        <v>9499899</v>
      </c>
      <c r="AO31" s="26">
        <v>30834</v>
      </c>
      <c r="AP31" s="26">
        <v>135191</v>
      </c>
      <c r="AQ31" s="26">
        <v>846575</v>
      </c>
      <c r="AR31" s="26">
        <v>539394</v>
      </c>
      <c r="AS31" s="26">
        <v>3841555</v>
      </c>
      <c r="AT31" s="26">
        <v>2505317</v>
      </c>
      <c r="AU31" s="70"/>
      <c r="AV31" s="32" t="s">
        <v>45</v>
      </c>
      <c r="AW31" s="7"/>
      <c r="AX31" s="28" t="s">
        <v>18</v>
      </c>
      <c r="AY31" s="7"/>
    </row>
    <row r="32" spans="1:51" ht="11.25" customHeight="1">
      <c r="A32" s="7"/>
      <c r="B32" s="27" t="s">
        <v>46</v>
      </c>
      <c r="C32" s="7"/>
      <c r="D32" s="28" t="s">
        <v>19</v>
      </c>
      <c r="E32" s="8"/>
      <c r="F32" s="26">
        <v>10</v>
      </c>
      <c r="G32" s="26">
        <f t="shared" si="0"/>
        <v>780</v>
      </c>
      <c r="H32" s="26">
        <f t="shared" si="1"/>
        <v>444</v>
      </c>
      <c r="I32" s="26">
        <f t="shared" si="2"/>
        <v>336</v>
      </c>
      <c r="J32" s="26">
        <f t="shared" si="3"/>
        <v>780</v>
      </c>
      <c r="K32" s="26">
        <v>444</v>
      </c>
      <c r="L32" s="26">
        <v>336</v>
      </c>
      <c r="M32" s="69">
        <v>0</v>
      </c>
      <c r="N32" s="69">
        <v>0</v>
      </c>
      <c r="O32" s="69">
        <v>0</v>
      </c>
      <c r="P32" s="69"/>
      <c r="Q32" s="69"/>
      <c r="R32" s="30">
        <v>1256011</v>
      </c>
      <c r="S32" s="30">
        <f t="shared" si="4"/>
        <v>703292</v>
      </c>
      <c r="T32" s="30">
        <v>527053</v>
      </c>
      <c r="U32" s="30">
        <v>25666</v>
      </c>
      <c r="V32" s="30">
        <v>28414</v>
      </c>
      <c r="W32" s="30">
        <v>29643</v>
      </c>
      <c r="X32" s="70"/>
      <c r="Y32" s="32" t="s">
        <v>46</v>
      </c>
      <c r="Z32" s="7"/>
      <c r="AA32" s="28" t="s">
        <v>19</v>
      </c>
      <c r="AB32" s="7"/>
      <c r="AC32" s="7"/>
      <c r="AD32" s="27" t="s">
        <v>46</v>
      </c>
      <c r="AE32" s="7"/>
      <c r="AF32" s="28" t="s">
        <v>19</v>
      </c>
      <c r="AG32" s="8"/>
      <c r="AH32" s="26">
        <v>19985</v>
      </c>
      <c r="AI32" s="26">
        <v>29464</v>
      </c>
      <c r="AJ32" s="26">
        <v>25956</v>
      </c>
      <c r="AK32" s="26">
        <v>62283</v>
      </c>
      <c r="AL32" s="26">
        <v>1266719</v>
      </c>
      <c r="AM32" s="26">
        <v>573478</v>
      </c>
      <c r="AN32" s="26">
        <v>477160</v>
      </c>
      <c r="AO32" s="26">
        <v>2357</v>
      </c>
      <c r="AP32" s="26">
        <v>10535</v>
      </c>
      <c r="AQ32" s="26">
        <v>83426</v>
      </c>
      <c r="AR32" s="26">
        <v>26418</v>
      </c>
      <c r="AS32" s="26">
        <v>636834</v>
      </c>
      <c r="AT32" s="26">
        <v>227917</v>
      </c>
      <c r="AU32" s="70"/>
      <c r="AV32" s="32" t="s">
        <v>46</v>
      </c>
      <c r="AW32" s="7"/>
      <c r="AX32" s="28" t="s">
        <v>19</v>
      </c>
      <c r="AY32" s="7"/>
    </row>
    <row r="33" spans="1:51" ht="11.25" customHeight="1">
      <c r="A33" s="7"/>
      <c r="B33" s="27" t="s">
        <v>47</v>
      </c>
      <c r="C33" s="7"/>
      <c r="D33" s="28" t="s">
        <v>20</v>
      </c>
      <c r="E33" s="8"/>
      <c r="F33" s="26">
        <v>9</v>
      </c>
      <c r="G33" s="26">
        <f t="shared" si="0"/>
        <v>836</v>
      </c>
      <c r="H33" s="26">
        <f t="shared" si="1"/>
        <v>619</v>
      </c>
      <c r="I33" s="26">
        <f t="shared" si="2"/>
        <v>217</v>
      </c>
      <c r="J33" s="26">
        <f t="shared" si="3"/>
        <v>836</v>
      </c>
      <c r="K33" s="26">
        <v>619</v>
      </c>
      <c r="L33" s="26">
        <v>217</v>
      </c>
      <c r="M33" s="69">
        <v>0</v>
      </c>
      <c r="N33" s="69">
        <v>0</v>
      </c>
      <c r="O33" s="69">
        <v>0</v>
      </c>
      <c r="P33" s="69"/>
      <c r="Q33" s="69"/>
      <c r="R33" s="30">
        <v>2878087</v>
      </c>
      <c r="S33" s="30">
        <f t="shared" si="4"/>
        <v>2877294</v>
      </c>
      <c r="T33" s="30">
        <v>793</v>
      </c>
      <c r="U33" s="30">
        <v>0</v>
      </c>
      <c r="V33" s="30">
        <v>48152</v>
      </c>
      <c r="W33" s="30">
        <v>57031</v>
      </c>
      <c r="X33" s="70"/>
      <c r="Y33" s="32" t="s">
        <v>47</v>
      </c>
      <c r="Z33" s="7"/>
      <c r="AA33" s="28" t="s">
        <v>20</v>
      </c>
      <c r="AB33" s="7"/>
      <c r="AC33" s="7"/>
      <c r="AD33" s="27" t="s">
        <v>47</v>
      </c>
      <c r="AE33" s="7"/>
      <c r="AF33" s="28" t="s">
        <v>20</v>
      </c>
      <c r="AG33" s="8"/>
      <c r="AH33" s="26">
        <v>35562</v>
      </c>
      <c r="AI33" s="26">
        <v>33302</v>
      </c>
      <c r="AJ33" s="26">
        <v>60139</v>
      </c>
      <c r="AK33" s="26">
        <v>61098</v>
      </c>
      <c r="AL33" s="26">
        <v>2884706</v>
      </c>
      <c r="AM33" s="26">
        <v>2180836</v>
      </c>
      <c r="AN33" s="26">
        <v>2086743</v>
      </c>
      <c r="AO33" s="26">
        <v>5277</v>
      </c>
      <c r="AP33" s="26">
        <v>33536</v>
      </c>
      <c r="AQ33" s="26">
        <v>55280</v>
      </c>
      <c r="AR33" s="26">
        <v>83346</v>
      </c>
      <c r="AS33" s="26">
        <v>593073</v>
      </c>
      <c r="AT33" s="26">
        <v>326560</v>
      </c>
      <c r="AU33" s="70"/>
      <c r="AV33" s="32" t="s">
        <v>47</v>
      </c>
      <c r="AW33" s="7"/>
      <c r="AX33" s="28" t="s">
        <v>20</v>
      </c>
      <c r="AY33" s="7"/>
    </row>
    <row r="34" spans="1:51" ht="11.25" customHeight="1">
      <c r="A34" s="33"/>
      <c r="B34" s="34"/>
      <c r="C34" s="33"/>
      <c r="D34" s="35"/>
      <c r="E34" s="36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16"/>
      <c r="Q34" s="16"/>
      <c r="R34" s="71"/>
      <c r="S34" s="71"/>
      <c r="T34" s="71"/>
      <c r="U34" s="71"/>
      <c r="V34" s="71"/>
      <c r="W34" s="71"/>
      <c r="X34" s="72"/>
      <c r="Y34" s="34"/>
      <c r="Z34" s="33"/>
      <c r="AA34" s="35"/>
      <c r="AB34" s="33"/>
      <c r="AC34" s="33"/>
      <c r="AD34" s="34"/>
      <c r="AE34" s="33"/>
      <c r="AF34" s="35"/>
      <c r="AG34" s="36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2"/>
      <c r="AV34" s="34"/>
      <c r="AW34" s="33"/>
      <c r="AX34" s="35"/>
      <c r="AY34" s="33"/>
    </row>
    <row r="35" ht="15.75" customHeight="1"/>
    <row r="36" ht="15.75" customHeight="1"/>
    <row r="37" spans="1:17" s="25" customFormat="1" ht="15" customHeight="1">
      <c r="A37" s="2" t="s">
        <v>74</v>
      </c>
      <c r="P37" s="74"/>
      <c r="Q37" s="74"/>
    </row>
    <row r="38" ht="15" customHeight="1"/>
    <row r="39" ht="9.75" customHeight="1"/>
    <row r="40" ht="15.75" customHeight="1"/>
    <row r="41" ht="15.75" customHeight="1"/>
    <row r="42" ht="15.75" customHeight="1"/>
    <row r="43" spans="16:17" s="25" customFormat="1" ht="11.25" customHeight="1">
      <c r="P43" s="74"/>
      <c r="Q43" s="74"/>
    </row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>
      <c r="W67" s="26"/>
    </row>
    <row r="68" ht="11.25" customHeight="1"/>
    <row r="69" ht="13.5" customHeight="1"/>
  </sheetData>
  <mergeCells count="2">
    <mergeCell ref="M5:O5"/>
    <mergeCell ref="G4:O4"/>
  </mergeCells>
  <printOptions/>
  <pageMargins left="0.5905511811023623" right="0.5905511811023623" top="0.7874015748031497" bottom="0.7874015748031497" header="0.5118110236220472" footer="0.5118110236220472"/>
  <pageSetup fitToWidth="2" horizontalDpi="600" verticalDpi="600" orientation="portrait" pageOrder="overThenDown" paperSize="9" scale="96" r:id="rId3"/>
  <colBreaks count="1" manualBreakCount="1">
    <brk id="16" max="68" man="1"/>
  </colBreaks>
  <ignoredErrors>
    <ignoredError sqref="R10:AX33 B10:P33" numberStoredAsText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2007-03-14T02:12:38Z</cp:lastPrinted>
  <dcterms:created xsi:type="dcterms:W3CDTF">2003-12-28T11:07:46Z</dcterms:created>
  <dcterms:modified xsi:type="dcterms:W3CDTF">2007-03-14T06:10:03Z</dcterms:modified>
  <cp:category/>
  <cp:version/>
  <cp:contentType/>
  <cp:contentStatus/>
</cp:coreProperties>
</file>