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20" activeTab="0"/>
  </bookViews>
  <sheets>
    <sheet name="第78・79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'第78・79表'!$A$1:$L$68</definedName>
    <definedName name="Print_Area_MI" localSheetId="0">'第78・79表'!$A$1:$L$68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<sst xmlns="http://schemas.openxmlformats.org/spreadsheetml/2006/main" count="90" uniqueCount="45">
  <si>
    <t>計</t>
  </si>
  <si>
    <t>その他</t>
  </si>
  <si>
    <t>設 置 者 所 有</t>
  </si>
  <si>
    <t>借  用</t>
  </si>
  <si>
    <t>鉄骨造</t>
  </si>
  <si>
    <t>校  舎</t>
  </si>
  <si>
    <t>寄宿舎</t>
  </si>
  <si>
    <t>木  造</t>
  </si>
  <si>
    <t>・</t>
  </si>
  <si>
    <t>小 学 校</t>
  </si>
  <si>
    <t>中 学 校</t>
  </si>
  <si>
    <t>高等学校</t>
  </si>
  <si>
    <t>幼 稚 園</t>
  </si>
  <si>
    <t>専修学校</t>
  </si>
  <si>
    <t>…</t>
  </si>
  <si>
    <t>借　　　　用</t>
  </si>
  <si>
    <t>小学校</t>
  </si>
  <si>
    <t>中学校</t>
  </si>
  <si>
    <t>幼稚園</t>
  </si>
  <si>
    <t>区　　分</t>
  </si>
  <si>
    <t xml:space="preserve"> &lt;学校施設&gt;</t>
  </si>
  <si>
    <t>　　(単位：㎡)</t>
  </si>
  <si>
    <t xml:space="preserve"> </t>
  </si>
  <si>
    <t>屋内運動場</t>
  </si>
  <si>
    <t>私立</t>
  </si>
  <si>
    <t>&lt;学校施設&gt;</t>
  </si>
  <si>
    <t>　(単位：㎡)</t>
  </si>
  <si>
    <t xml:space="preserve"> </t>
  </si>
  <si>
    <t>各種学校</t>
  </si>
  <si>
    <t>公立</t>
  </si>
  <si>
    <t>専修学校</t>
  </si>
  <si>
    <t>特別支援学校</t>
  </si>
  <si>
    <t>幼保連携型認定こども園</t>
  </si>
  <si>
    <t>平成28年度</t>
  </si>
  <si>
    <t>特別支援学校</t>
  </si>
  <si>
    <t>幼保連携型
認定こども園</t>
  </si>
  <si>
    <t>第７８表　　　用　途　別　構　造　別　学　校　建　物　面　積</t>
  </si>
  <si>
    <t>第７９表　　　用　途　別　学　校　土　地　面　積</t>
  </si>
  <si>
    <t>（講堂を含む）</t>
  </si>
  <si>
    <t>平成29年度</t>
  </si>
  <si>
    <t>屋   外
運動場</t>
  </si>
  <si>
    <t>実   験
実習地</t>
  </si>
  <si>
    <t>建物敷地
・その他</t>
  </si>
  <si>
    <t>鉄筋コンクリート造</t>
  </si>
  <si>
    <t>設置者所有建物の構造別(再掲)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</si>
</sst>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</numFmts>
  <fonts count="5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14"/>
      <name val="書院細明朝体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177" fontId="9" fillId="0" borderId="0" xfId="64" applyNumberFormat="1" applyFont="1" applyFill="1" applyAlignment="1">
      <alignment vertical="center"/>
      <protection/>
    </xf>
    <xf numFmtId="177" fontId="9" fillId="0" borderId="0" xfId="64" applyNumberFormat="1" applyFont="1" applyFill="1" applyBorder="1" applyAlignment="1" applyProtection="1">
      <alignment horizontal="left" vertical="center"/>
      <protection/>
    </xf>
    <xf numFmtId="177" fontId="9" fillId="0" borderId="10" xfId="64" applyNumberFormat="1" applyFont="1" applyFill="1" applyBorder="1" applyAlignment="1" applyProtection="1">
      <alignment horizontal="centerContinuous" vertical="center"/>
      <protection/>
    </xf>
    <xf numFmtId="177" fontId="9" fillId="0" borderId="11" xfId="64" applyNumberFormat="1" applyFont="1" applyFill="1" applyBorder="1" applyAlignment="1" applyProtection="1">
      <alignment horizontal="centerContinuous" vertical="center"/>
      <protection/>
    </xf>
    <xf numFmtId="177" fontId="9" fillId="0" borderId="11" xfId="64" applyNumberFormat="1" applyFont="1" applyFill="1" applyBorder="1" applyAlignment="1">
      <alignment horizontal="centerContinuous" vertical="center"/>
      <protection/>
    </xf>
    <xf numFmtId="177" fontId="9" fillId="0" borderId="12" xfId="64" applyNumberFormat="1" applyFont="1" applyFill="1" applyBorder="1" applyAlignment="1">
      <alignment horizontal="centerContinuous" vertical="center"/>
      <protection/>
    </xf>
    <xf numFmtId="177" fontId="9" fillId="0" borderId="13" xfId="64" applyNumberFormat="1" applyFont="1" applyFill="1" applyBorder="1" applyAlignment="1" applyProtection="1">
      <alignment vertical="center"/>
      <protection/>
    </xf>
    <xf numFmtId="177" fontId="9" fillId="0" borderId="14" xfId="64" applyNumberFormat="1" applyFont="1" applyFill="1" applyBorder="1" applyAlignment="1" applyProtection="1">
      <alignment horizontal="center" vertical="center"/>
      <protection/>
    </xf>
    <xf numFmtId="177" fontId="9" fillId="0" borderId="14" xfId="64" applyNumberFormat="1" applyFont="1" applyFill="1" applyBorder="1" applyAlignment="1">
      <alignment vertical="center"/>
      <protection/>
    </xf>
    <xf numFmtId="177" fontId="9" fillId="0" borderId="15" xfId="64" applyNumberFormat="1" applyFont="1" applyFill="1" applyBorder="1" applyAlignment="1">
      <alignment vertical="center"/>
      <protection/>
    </xf>
    <xf numFmtId="177" fontId="9" fillId="0" borderId="16" xfId="64" applyNumberFormat="1" applyFont="1" applyFill="1" applyBorder="1" applyAlignment="1" applyProtection="1">
      <alignment horizontal="center" vertical="center"/>
      <protection/>
    </xf>
    <xf numFmtId="177" fontId="9" fillId="0" borderId="0" xfId="64" applyNumberFormat="1" applyFont="1" applyFill="1" applyBorder="1" applyAlignment="1" applyProtection="1">
      <alignment horizontal="center" vertical="center"/>
      <protection/>
    </xf>
    <xf numFmtId="177" fontId="9" fillId="0" borderId="17" xfId="64" applyNumberFormat="1" applyFont="1" applyFill="1" applyBorder="1" applyAlignment="1">
      <alignment vertical="center"/>
      <protection/>
    </xf>
    <xf numFmtId="177" fontId="9" fillId="0" borderId="18" xfId="64" applyNumberFormat="1" applyFont="1" applyFill="1" applyBorder="1" applyAlignment="1">
      <alignment vertical="center"/>
      <protection/>
    </xf>
    <xf numFmtId="177" fontId="9" fillId="0" borderId="19" xfId="64" applyNumberFormat="1" applyFont="1" applyFill="1" applyBorder="1" applyAlignment="1">
      <alignment vertical="center"/>
      <protection/>
    </xf>
    <xf numFmtId="177" fontId="9" fillId="0" borderId="15" xfId="64" applyNumberFormat="1" applyFont="1" applyFill="1" applyBorder="1" applyAlignment="1">
      <alignment horizontal="center" vertical="center"/>
      <protection/>
    </xf>
    <xf numFmtId="177" fontId="9" fillId="0" borderId="13" xfId="64" applyNumberFormat="1" applyFont="1" applyFill="1" applyBorder="1" applyAlignment="1" applyProtection="1">
      <alignment horizontal="center" vertical="center"/>
      <protection/>
    </xf>
    <xf numFmtId="177" fontId="9" fillId="0" borderId="0" xfId="64" applyNumberFormat="1" applyFont="1" applyFill="1" applyAlignment="1" applyProtection="1">
      <alignment vertical="center"/>
      <protection/>
    </xf>
    <xf numFmtId="177" fontId="9" fillId="0" borderId="16" xfId="64" applyNumberFormat="1" applyFont="1" applyFill="1" applyBorder="1" applyAlignment="1">
      <alignment vertical="center"/>
      <protection/>
    </xf>
    <xf numFmtId="177" fontId="9" fillId="0" borderId="0" xfId="64" applyNumberFormat="1" applyFont="1" applyFill="1" applyBorder="1" applyAlignment="1">
      <alignment horizontal="right"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177" fontId="9" fillId="0" borderId="0" xfId="64" applyNumberFormat="1" applyFont="1" applyFill="1" applyBorder="1" applyAlignment="1" applyProtection="1">
      <alignment vertical="center"/>
      <protection/>
    </xf>
    <xf numFmtId="177" fontId="9" fillId="0" borderId="18" xfId="64" applyNumberFormat="1" applyFont="1" applyFill="1" applyBorder="1" applyAlignment="1" applyProtection="1" quotePrefix="1">
      <alignment horizontal="left" vertical="center"/>
      <protection/>
    </xf>
    <xf numFmtId="177" fontId="9" fillId="0" borderId="0" xfId="64" applyNumberFormat="1" applyFont="1" applyFill="1" applyBorder="1" applyAlignment="1" applyProtection="1" quotePrefix="1">
      <alignment horizontal="left" vertical="center"/>
      <protection/>
    </xf>
    <xf numFmtId="37" fontId="9" fillId="0" borderId="11" xfId="64" applyFont="1" applyFill="1" applyBorder="1" applyAlignment="1">
      <alignment horizontal="centerContinuous" vertical="center"/>
      <protection/>
    </xf>
    <xf numFmtId="177" fontId="9" fillId="0" borderId="0" xfId="64" applyNumberFormat="1" applyFont="1" applyFill="1" applyBorder="1" applyAlignment="1">
      <alignment horizontal="center" vertical="center"/>
      <protection/>
    </xf>
    <xf numFmtId="177" fontId="9" fillId="0" borderId="19" xfId="64" applyNumberFormat="1" applyFont="1" applyFill="1" applyBorder="1" applyAlignment="1" applyProtection="1">
      <alignment horizontal="right" vertical="center"/>
      <protection/>
    </xf>
    <xf numFmtId="177" fontId="9" fillId="0" borderId="13" xfId="64" applyNumberFormat="1" applyFont="1" applyFill="1" applyBorder="1" applyAlignment="1">
      <alignment vertical="center"/>
      <protection/>
    </xf>
    <xf numFmtId="177" fontId="9" fillId="0" borderId="13" xfId="64" applyNumberFormat="1" applyFont="1" applyFill="1" applyBorder="1" applyAlignment="1" applyProtection="1" quotePrefix="1">
      <alignment horizontal="center" vertical="center"/>
      <protection/>
    </xf>
    <xf numFmtId="177" fontId="9" fillId="0" borderId="0" xfId="64" applyNumberFormat="1" applyFont="1" applyFill="1" applyBorder="1" applyAlignment="1" applyProtection="1">
      <alignment horizontal="right" vertical="center"/>
      <protection locked="0"/>
    </xf>
    <xf numFmtId="177" fontId="9" fillId="0" borderId="19" xfId="64" applyNumberFormat="1" applyFont="1" applyFill="1" applyBorder="1" applyAlignment="1" applyProtection="1">
      <alignment horizontal="right" vertical="center"/>
      <protection locked="0"/>
    </xf>
    <xf numFmtId="177" fontId="9" fillId="0" borderId="16" xfId="64" applyNumberFormat="1" applyFont="1" applyFill="1" applyBorder="1" applyAlignment="1" applyProtection="1">
      <alignment horizontal="center" vertical="center" wrapText="1"/>
      <protection/>
    </xf>
    <xf numFmtId="177" fontId="9" fillId="0" borderId="0" xfId="64" applyNumberFormat="1" applyFont="1" applyFill="1" applyBorder="1" applyAlignment="1" applyProtection="1">
      <alignment horizontal="right" vertical="center"/>
      <protection/>
    </xf>
    <xf numFmtId="177" fontId="9" fillId="0" borderId="14" xfId="64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 wrapText="1"/>
    </xf>
    <xf numFmtId="177" fontId="9" fillId="0" borderId="0" xfId="64" applyNumberFormat="1" applyFont="1" applyFill="1" applyBorder="1" applyAlignment="1" applyProtection="1" quotePrefix="1">
      <alignment horizontal="right" vertical="center"/>
      <protection/>
    </xf>
    <xf numFmtId="177" fontId="9" fillId="0" borderId="19" xfId="64" applyNumberFormat="1" applyFont="1" applyFill="1" applyBorder="1" applyAlignment="1" applyProtection="1" quotePrefix="1">
      <alignment horizontal="left" vertical="center"/>
      <protection/>
    </xf>
    <xf numFmtId="0" fontId="11" fillId="0" borderId="19" xfId="0" applyFont="1" applyFill="1" applyBorder="1" applyAlignment="1">
      <alignment horizontal="center" vertical="center"/>
    </xf>
    <xf numFmtId="177" fontId="9" fillId="0" borderId="0" xfId="64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center" vertical="center" wrapText="1"/>
    </xf>
    <xf numFmtId="49" fontId="12" fillId="0" borderId="0" xfId="62" applyNumberFormat="1" applyFont="1" applyFill="1" applyAlignment="1">
      <alignment vertical="center" shrinkToFit="1"/>
      <protection/>
    </xf>
    <xf numFmtId="0" fontId="12" fillId="0" borderId="0" xfId="62" applyFont="1" applyFill="1" applyAlignment="1">
      <alignment vertical="center" shrinkToFit="1"/>
      <protection/>
    </xf>
    <xf numFmtId="0" fontId="11" fillId="0" borderId="19" xfId="0" applyFont="1" applyFill="1" applyBorder="1" applyAlignment="1">
      <alignment vertical="center"/>
    </xf>
    <xf numFmtId="177" fontId="9" fillId="0" borderId="14" xfId="64" applyNumberFormat="1" applyFont="1" applyFill="1" applyBorder="1" applyAlignment="1" applyProtection="1" quotePrefix="1">
      <alignment vertical="center"/>
      <protection/>
    </xf>
    <xf numFmtId="177" fontId="9" fillId="0" borderId="19" xfId="64" applyNumberFormat="1" applyFont="1" applyFill="1" applyBorder="1" applyAlignment="1" applyProtection="1">
      <alignment vertical="center"/>
      <protection/>
    </xf>
    <xf numFmtId="177" fontId="9" fillId="0" borderId="19" xfId="64" applyNumberFormat="1" applyFont="1" applyFill="1" applyBorder="1" applyAlignment="1" applyProtection="1">
      <alignment vertical="center"/>
      <protection locked="0"/>
    </xf>
    <xf numFmtId="177" fontId="49" fillId="0" borderId="0" xfId="64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177" fontId="9" fillId="0" borderId="13" xfId="64" applyNumberFormat="1" applyFont="1" applyFill="1" applyBorder="1" applyAlignment="1">
      <alignment horizontal="center" vertical="center"/>
      <protection/>
    </xf>
    <xf numFmtId="177" fontId="9" fillId="0" borderId="19" xfId="64" applyNumberFormat="1" applyFont="1" applyFill="1" applyBorder="1" applyAlignment="1" applyProtection="1" quotePrefix="1">
      <alignment horizontal="right" vertical="center"/>
      <protection/>
    </xf>
    <xf numFmtId="177" fontId="9" fillId="0" borderId="16" xfId="64" applyNumberFormat="1" applyFont="1" applyFill="1" applyBorder="1" applyAlignment="1" applyProtection="1">
      <alignment vertical="center"/>
      <protection/>
    </xf>
    <xf numFmtId="0" fontId="12" fillId="0" borderId="0" xfId="62" applyFont="1" applyFill="1">
      <alignment vertical="center"/>
      <protection/>
    </xf>
    <xf numFmtId="177" fontId="10" fillId="0" borderId="0" xfId="64" applyNumberFormat="1" applyFont="1" applyFill="1" applyBorder="1" applyAlignment="1" applyProtection="1">
      <alignment horizontal="center"/>
      <protection/>
    </xf>
    <xf numFmtId="177" fontId="9" fillId="0" borderId="0" xfId="64" applyNumberFormat="1" applyFont="1" applyFill="1" applyBorder="1" applyAlignment="1" applyProtection="1">
      <alignment horizontal="center"/>
      <protection/>
    </xf>
    <xf numFmtId="177" fontId="9" fillId="0" borderId="19" xfId="64" applyNumberFormat="1" applyFont="1" applyFill="1" applyBorder="1" applyAlignment="1" applyProtection="1">
      <alignment horizontal="center" vertical="top"/>
      <protection/>
    </xf>
    <xf numFmtId="177" fontId="49" fillId="0" borderId="19" xfId="64" applyNumberFormat="1" applyFont="1" applyFill="1" applyBorder="1" applyAlignment="1" applyProtection="1">
      <alignment horizontal="right" vertical="center"/>
      <protection/>
    </xf>
    <xf numFmtId="177" fontId="9" fillId="0" borderId="13" xfId="64" applyNumberFormat="1" applyFont="1" applyFill="1" applyBorder="1" applyAlignment="1">
      <alignment horizontal="center" vertical="center" textRotation="255"/>
      <protection/>
    </xf>
    <xf numFmtId="0" fontId="11" fillId="0" borderId="18" xfId="0" applyFont="1" applyFill="1" applyBorder="1" applyAlignment="1">
      <alignment vertical="center"/>
    </xf>
    <xf numFmtId="177" fontId="49" fillId="0" borderId="0" xfId="64" applyNumberFormat="1" applyFont="1" applyFill="1" applyBorder="1" applyAlignment="1" applyProtection="1">
      <alignment horizontal="right" vertical="center"/>
      <protection/>
    </xf>
    <xf numFmtId="177" fontId="9" fillId="0" borderId="15" xfId="64" applyNumberFormat="1" applyFont="1" applyFill="1" applyBorder="1" applyAlignment="1" applyProtection="1" quotePrefix="1">
      <alignment horizontal="left" vertical="center"/>
      <protection/>
    </xf>
    <xf numFmtId="177" fontId="9" fillId="0" borderId="13" xfId="64" applyNumberFormat="1" applyFont="1" applyFill="1" applyBorder="1" applyAlignment="1">
      <alignment horizontal="center" vertical="center" textRotation="255"/>
      <protection/>
    </xf>
    <xf numFmtId="177" fontId="9" fillId="0" borderId="0" xfId="64" applyNumberFormat="1" applyFont="1" applyFill="1" applyBorder="1" applyAlignment="1">
      <alignment horizontal="center" vertical="center" textRotation="255"/>
      <protection/>
    </xf>
    <xf numFmtId="177" fontId="9" fillId="0" borderId="19" xfId="64" applyNumberFormat="1" applyFont="1" applyFill="1" applyBorder="1" applyAlignment="1">
      <alignment horizontal="center" vertical="center" textRotation="255"/>
      <protection/>
    </xf>
    <xf numFmtId="177" fontId="9" fillId="0" borderId="0" xfId="64" applyNumberFormat="1" applyFont="1" applyFill="1" applyAlignment="1">
      <alignment horizontal="center" vertical="center"/>
      <protection/>
    </xf>
    <xf numFmtId="177" fontId="9" fillId="0" borderId="20" xfId="64" applyNumberFormat="1" applyFont="1" applyFill="1" applyBorder="1" applyAlignment="1">
      <alignment horizontal="center" vertical="center" textRotation="255"/>
      <protection/>
    </xf>
    <xf numFmtId="177" fontId="9" fillId="0" borderId="21" xfId="64" applyNumberFormat="1" applyFont="1" applyFill="1" applyBorder="1" applyAlignment="1">
      <alignment horizontal="center" vertical="center" textRotation="255"/>
      <protection/>
    </xf>
    <xf numFmtId="177" fontId="9" fillId="0" borderId="22" xfId="64" applyNumberFormat="1" applyFont="1" applyFill="1" applyBorder="1" applyAlignment="1">
      <alignment horizontal="center" vertical="center" textRotation="255"/>
      <protection/>
    </xf>
    <xf numFmtId="177" fontId="10" fillId="0" borderId="0" xfId="64" applyNumberFormat="1" applyFont="1" applyFill="1" applyBorder="1" applyAlignment="1" applyProtection="1">
      <alignment horizontal="center" vertical="center" shrinkToFit="1"/>
      <protection/>
    </xf>
    <xf numFmtId="177" fontId="10" fillId="0" borderId="19" xfId="64" applyNumberFormat="1" applyFont="1" applyFill="1" applyBorder="1" applyAlignment="1" applyProtection="1">
      <alignment horizontal="center" vertical="center" shrinkToFit="1"/>
      <protection/>
    </xf>
    <xf numFmtId="177" fontId="9" fillId="0" borderId="15" xfId="64" applyNumberFormat="1" applyFont="1" applyFill="1" applyBorder="1" applyAlignment="1">
      <alignment horizontal="center" vertical="center" wrapText="1"/>
      <protection/>
    </xf>
    <xf numFmtId="177" fontId="9" fillId="0" borderId="16" xfId="64" applyNumberFormat="1" applyFont="1" applyFill="1" applyBorder="1" applyAlignment="1">
      <alignment horizontal="center" vertical="center"/>
      <protection/>
    </xf>
    <xf numFmtId="177" fontId="9" fillId="0" borderId="18" xfId="64" applyNumberFormat="1" applyFont="1" applyFill="1" applyBorder="1" applyAlignment="1">
      <alignment horizontal="center" vertical="center"/>
      <protection/>
    </xf>
    <xf numFmtId="177" fontId="9" fillId="0" borderId="23" xfId="64" applyNumberFormat="1" applyFont="1" applyFill="1" applyBorder="1" applyAlignment="1" applyProtection="1">
      <alignment horizontal="center" vertical="center" wrapText="1"/>
      <protection/>
    </xf>
    <xf numFmtId="177" fontId="9" fillId="0" borderId="14" xfId="64" applyNumberFormat="1" applyFont="1" applyFill="1" applyBorder="1" applyAlignment="1" applyProtection="1">
      <alignment horizontal="center" vertical="center" wrapText="1"/>
      <protection/>
    </xf>
    <xf numFmtId="177" fontId="9" fillId="0" borderId="17" xfId="64" applyNumberFormat="1" applyFont="1" applyFill="1" applyBorder="1" applyAlignment="1" applyProtection="1">
      <alignment horizontal="center" vertical="center" wrapText="1"/>
      <protection/>
    </xf>
    <xf numFmtId="177" fontId="9" fillId="0" borderId="16" xfId="64" applyNumberFormat="1" applyFont="1" applyFill="1" applyBorder="1" applyAlignment="1" applyProtection="1">
      <alignment horizontal="center" vertical="center"/>
      <protection/>
    </xf>
    <xf numFmtId="177" fontId="9" fillId="0" borderId="10" xfId="64" applyNumberFormat="1" applyFont="1" applyFill="1" applyBorder="1" applyAlignment="1" applyProtection="1">
      <alignment horizontal="center" vertical="center"/>
      <protection/>
    </xf>
    <xf numFmtId="177" fontId="9" fillId="0" borderId="11" xfId="64" applyNumberFormat="1" applyFont="1" applyFill="1" applyBorder="1" applyAlignment="1" applyProtection="1">
      <alignment horizontal="center" vertical="center"/>
      <protection/>
    </xf>
    <xf numFmtId="177" fontId="10" fillId="0" borderId="15" xfId="64" applyNumberFormat="1" applyFont="1" applyFill="1" applyBorder="1" applyAlignment="1" applyProtection="1">
      <alignment horizontal="center" vertical="center"/>
      <protection/>
    </xf>
    <xf numFmtId="177" fontId="10" fillId="0" borderId="18" xfId="64" applyNumberFormat="1" applyFont="1" applyFill="1" applyBorder="1" applyAlignment="1" applyProtection="1">
      <alignment horizontal="center" vertical="center"/>
      <protection/>
    </xf>
    <xf numFmtId="177" fontId="9" fillId="0" borderId="0" xfId="64" applyNumberFormat="1" applyFont="1" applyFill="1" applyAlignment="1" applyProtection="1">
      <alignment horizontal="center" vertical="center"/>
      <protection/>
    </xf>
    <xf numFmtId="177" fontId="9" fillId="0" borderId="0" xfId="64" applyNumberFormat="1" applyFont="1" applyFill="1" applyBorder="1" applyAlignment="1" applyProtection="1">
      <alignment horizontal="right" vertical="center"/>
      <protection/>
    </xf>
    <xf numFmtId="177" fontId="9" fillId="0" borderId="13" xfId="64" applyNumberFormat="1" applyFont="1" applyFill="1" applyBorder="1" applyAlignment="1">
      <alignment horizontal="center" vertical="center"/>
      <protection/>
    </xf>
    <xf numFmtId="177" fontId="9" fillId="0" borderId="0" xfId="64" applyNumberFormat="1" applyFont="1" applyFill="1" applyBorder="1" applyAlignment="1">
      <alignment horizontal="center" vertical="center"/>
      <protection/>
    </xf>
    <xf numFmtId="177" fontId="9" fillId="0" borderId="19" xfId="64" applyNumberFormat="1" applyFont="1" applyFill="1" applyBorder="1" applyAlignment="1">
      <alignment horizontal="center" vertical="center"/>
      <protection/>
    </xf>
    <xf numFmtId="177" fontId="9" fillId="0" borderId="15" xfId="64" applyNumberFormat="1" applyFont="1" applyFill="1" applyBorder="1" applyAlignment="1" applyProtection="1">
      <alignment horizontal="center" vertical="center" wrapText="1"/>
      <protection/>
    </xf>
    <xf numFmtId="177" fontId="9" fillId="0" borderId="16" xfId="64" applyNumberFormat="1" applyFont="1" applyFill="1" applyBorder="1" applyAlignment="1" applyProtection="1">
      <alignment horizontal="center" vertical="center" wrapText="1"/>
      <protection/>
    </xf>
    <xf numFmtId="177" fontId="9" fillId="0" borderId="18" xfId="64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177" fontId="9" fillId="0" borderId="23" xfId="64" applyNumberFormat="1" applyFont="1" applyFill="1" applyBorder="1" applyAlignment="1" applyProtection="1">
      <alignment horizontal="center" vertical="center"/>
      <protection/>
    </xf>
    <xf numFmtId="177" fontId="9" fillId="0" borderId="20" xfId="64" applyNumberFormat="1" applyFont="1" applyFill="1" applyBorder="1" applyAlignment="1" applyProtection="1">
      <alignment horizontal="center" vertical="center"/>
      <protection/>
    </xf>
    <xf numFmtId="177" fontId="9" fillId="0" borderId="17" xfId="64" applyNumberFormat="1" applyFont="1" applyFill="1" applyBorder="1" applyAlignment="1" applyProtection="1">
      <alignment horizontal="center" vertical="center"/>
      <protection/>
    </xf>
    <xf numFmtId="177" fontId="9" fillId="0" borderId="22" xfId="64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53・54表 H14" xfId="64"/>
    <cellStyle name="Followed Hyperlink" xfId="65"/>
    <cellStyle name="良い" xfId="66"/>
  </cellStyles>
  <dxfs count="6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V68"/>
  <sheetViews>
    <sheetView showGridLines="0" tabSelected="1" zoomScale="96" zoomScaleNormal="96" zoomScaleSheetLayoutView="100" workbookViewId="0" topLeftCell="A1">
      <selection activeCell="A1" sqref="A1:L1"/>
    </sheetView>
  </sheetViews>
  <sheetFormatPr defaultColWidth="8.75" defaultRowHeight="12" customHeight="1"/>
  <cols>
    <col min="1" max="1" width="3" style="2" customWidth="1"/>
    <col min="2" max="2" width="12.5" style="2" customWidth="1"/>
    <col min="3" max="5" width="10.58203125" style="2" customWidth="1"/>
    <col min="6" max="6" width="9.5" style="2" customWidth="1"/>
    <col min="7" max="7" width="9.25" style="2" bestFit="1" customWidth="1"/>
    <col min="8" max="8" width="10.08203125" style="2" customWidth="1"/>
    <col min="9" max="9" width="8.58203125" style="2" bestFit="1" customWidth="1"/>
    <col min="10" max="10" width="8" style="2" customWidth="1"/>
    <col min="11" max="11" width="9.08203125" style="2" customWidth="1"/>
    <col min="12" max="12" width="9.33203125" style="2" customWidth="1"/>
    <col min="13" max="13" width="8.75" style="2" customWidth="1"/>
    <col min="14" max="14" width="0" style="2" hidden="1" customWidth="1"/>
    <col min="15" max="17" width="8.75" style="2" hidden="1" customWidth="1"/>
    <col min="18" max="18" width="9.75" style="2" hidden="1" customWidth="1"/>
    <col min="19" max="23" width="0" style="2" hidden="1" customWidth="1"/>
    <col min="24" max="16384" width="8.75" style="2" customWidth="1"/>
  </cols>
  <sheetData>
    <row r="1" spans="1:14" ht="13.5" customHeight="1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</row>
    <row r="2" spans="1:14" ht="13.5" customHeight="1">
      <c r="A2" s="3" t="s">
        <v>20</v>
      </c>
      <c r="B2" s="1"/>
      <c r="C2" s="1"/>
      <c r="D2" s="1"/>
      <c r="E2" s="1"/>
      <c r="F2" s="1"/>
      <c r="G2" s="1"/>
      <c r="H2" s="1"/>
      <c r="I2" s="1"/>
      <c r="J2" s="1"/>
      <c r="K2" s="83" t="s">
        <v>21</v>
      </c>
      <c r="L2" s="83"/>
      <c r="M2" s="1"/>
      <c r="N2" s="1"/>
    </row>
    <row r="3" spans="1:14" ht="13.5" customHeight="1">
      <c r="A3" s="84" t="s">
        <v>19</v>
      </c>
      <c r="B3" s="84"/>
      <c r="C3" s="92" t="s">
        <v>0</v>
      </c>
      <c r="D3" s="93"/>
      <c r="E3" s="4" t="s">
        <v>2</v>
      </c>
      <c r="F3" s="5"/>
      <c r="G3" s="6"/>
      <c r="H3" s="7"/>
      <c r="I3" s="8" t="s">
        <v>22</v>
      </c>
      <c r="J3" s="78" t="s">
        <v>44</v>
      </c>
      <c r="K3" s="79"/>
      <c r="L3" s="79"/>
      <c r="M3" s="1"/>
      <c r="N3" s="1"/>
    </row>
    <row r="4" spans="1:14" ht="13.5" customHeight="1">
      <c r="A4" s="85"/>
      <c r="B4" s="85"/>
      <c r="C4" s="94"/>
      <c r="D4" s="95"/>
      <c r="E4" s="10"/>
      <c r="F4" s="11"/>
      <c r="G4" s="54" t="s">
        <v>23</v>
      </c>
      <c r="H4" s="11"/>
      <c r="I4" s="77" t="s">
        <v>3</v>
      </c>
      <c r="J4" s="10"/>
      <c r="K4" s="87" t="s">
        <v>43</v>
      </c>
      <c r="L4" s="55" t="s">
        <v>4</v>
      </c>
      <c r="M4" s="1"/>
      <c r="N4" s="1"/>
    </row>
    <row r="5" spans="1:14" ht="13.5" customHeight="1">
      <c r="A5" s="85"/>
      <c r="B5" s="85"/>
      <c r="C5" s="80" t="s">
        <v>33</v>
      </c>
      <c r="D5" s="80" t="s">
        <v>39</v>
      </c>
      <c r="E5" s="9" t="s">
        <v>0</v>
      </c>
      <c r="F5" s="12" t="s">
        <v>5</v>
      </c>
      <c r="G5" s="69" t="s">
        <v>38</v>
      </c>
      <c r="H5" s="12" t="s">
        <v>6</v>
      </c>
      <c r="I5" s="77"/>
      <c r="J5" s="9" t="s">
        <v>7</v>
      </c>
      <c r="K5" s="88"/>
      <c r="L5" s="13" t="s">
        <v>8</v>
      </c>
      <c r="M5" s="1"/>
      <c r="N5" s="1"/>
    </row>
    <row r="6" spans="1:14" ht="13.5" customHeight="1">
      <c r="A6" s="86"/>
      <c r="B6" s="86"/>
      <c r="C6" s="81"/>
      <c r="D6" s="81"/>
      <c r="E6" s="14"/>
      <c r="F6" s="15"/>
      <c r="G6" s="70"/>
      <c r="H6" s="15"/>
      <c r="I6" s="16"/>
      <c r="J6" s="14"/>
      <c r="K6" s="89"/>
      <c r="L6" s="56" t="s">
        <v>1</v>
      </c>
      <c r="M6" s="1"/>
      <c r="N6" s="1"/>
    </row>
    <row r="7" spans="1:14" ht="13.5" customHeight="1">
      <c r="A7" s="62" t="s">
        <v>24</v>
      </c>
      <c r="B7" s="17"/>
      <c r="C7" s="18"/>
      <c r="D7" s="18"/>
      <c r="E7" s="29"/>
      <c r="F7" s="29"/>
      <c r="G7" s="30"/>
      <c r="H7" s="29"/>
      <c r="I7" s="29"/>
      <c r="J7" s="29"/>
      <c r="K7" s="18"/>
      <c r="L7" s="18"/>
      <c r="M7" s="1"/>
      <c r="N7" s="1"/>
    </row>
    <row r="8" spans="1:22" ht="13.5" customHeight="1">
      <c r="A8" s="63"/>
      <c r="B8" s="12" t="s">
        <v>9</v>
      </c>
      <c r="C8" s="34">
        <v>30590</v>
      </c>
      <c r="D8" s="34">
        <f>E8+I8</f>
        <v>31487</v>
      </c>
      <c r="E8" s="34">
        <f>SUM(F8:H8)</f>
        <v>31487</v>
      </c>
      <c r="F8" s="31">
        <v>27332</v>
      </c>
      <c r="G8" s="31">
        <v>3632</v>
      </c>
      <c r="H8" s="31">
        <v>523</v>
      </c>
      <c r="I8" s="31">
        <v>0</v>
      </c>
      <c r="J8" s="31">
        <v>1823</v>
      </c>
      <c r="K8" s="31">
        <v>23208</v>
      </c>
      <c r="L8" s="31">
        <v>6456</v>
      </c>
      <c r="N8" s="2">
        <v>30590</v>
      </c>
      <c r="O8" s="19" t="s">
        <v>16</v>
      </c>
      <c r="P8" s="2">
        <v>27333</v>
      </c>
      <c r="Q8" s="2">
        <v>2734</v>
      </c>
      <c r="R8" s="2">
        <v>523</v>
      </c>
      <c r="S8" s="2">
        <v>0</v>
      </c>
      <c r="T8" s="2">
        <v>1823</v>
      </c>
      <c r="U8" s="2">
        <v>23209</v>
      </c>
      <c r="V8" s="2">
        <v>5558</v>
      </c>
    </row>
    <row r="9" spans="1:22" ht="13.5" customHeight="1">
      <c r="A9" s="63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N9" s="2">
        <v>5745</v>
      </c>
      <c r="O9" s="2" t="s">
        <v>17</v>
      </c>
      <c r="P9" s="2">
        <v>5745</v>
      </c>
      <c r="Q9" s="2">
        <v>0</v>
      </c>
      <c r="R9" s="2">
        <v>0</v>
      </c>
      <c r="S9" s="2">
        <v>0</v>
      </c>
      <c r="T9" s="2">
        <v>0</v>
      </c>
      <c r="U9" s="2">
        <v>3504</v>
      </c>
      <c r="V9" s="2">
        <v>2241</v>
      </c>
    </row>
    <row r="10" spans="1:22" ht="13.5" customHeight="1">
      <c r="A10" s="63"/>
      <c r="B10" s="12" t="s">
        <v>10</v>
      </c>
      <c r="C10" s="34">
        <v>5745</v>
      </c>
      <c r="D10" s="34">
        <f>E10+I10</f>
        <v>6199</v>
      </c>
      <c r="E10" s="34">
        <f>SUM(F10:H10)</f>
        <v>6199</v>
      </c>
      <c r="F10" s="21">
        <v>6199</v>
      </c>
      <c r="G10" s="21">
        <v>0</v>
      </c>
      <c r="H10" s="21">
        <v>0</v>
      </c>
      <c r="I10" s="31">
        <v>0</v>
      </c>
      <c r="J10" s="21">
        <v>0</v>
      </c>
      <c r="K10" s="21">
        <v>3958</v>
      </c>
      <c r="L10" s="21">
        <v>2241</v>
      </c>
      <c r="N10" s="2">
        <v>349955</v>
      </c>
      <c r="O10" s="19" t="s">
        <v>11</v>
      </c>
      <c r="P10" s="2">
        <v>249970</v>
      </c>
      <c r="Q10" s="2">
        <v>80657</v>
      </c>
      <c r="R10" s="2">
        <v>19328</v>
      </c>
      <c r="S10" s="2">
        <v>0</v>
      </c>
      <c r="T10" s="2">
        <v>4092</v>
      </c>
      <c r="U10" s="2">
        <v>291279</v>
      </c>
      <c r="V10" s="2">
        <v>54584</v>
      </c>
    </row>
    <row r="11" spans="1:22" ht="13.5" customHeight="1">
      <c r="A11" s="63"/>
      <c r="B11" s="20"/>
      <c r="C11" s="21"/>
      <c r="D11" s="21"/>
      <c r="E11" s="21"/>
      <c r="F11" s="31"/>
      <c r="G11" s="31"/>
      <c r="H11" s="31"/>
      <c r="I11" s="21"/>
      <c r="J11" s="31"/>
      <c r="K11" s="31"/>
      <c r="L11" s="31"/>
      <c r="N11" s="2">
        <v>2873</v>
      </c>
      <c r="O11" s="2" t="s">
        <v>34</v>
      </c>
      <c r="P11" s="2">
        <v>1415</v>
      </c>
      <c r="Q11" s="2">
        <v>342</v>
      </c>
      <c r="R11" s="2">
        <v>1116</v>
      </c>
      <c r="S11" s="2">
        <v>0</v>
      </c>
      <c r="T11" s="2">
        <v>69</v>
      </c>
      <c r="U11" s="2">
        <v>2216</v>
      </c>
      <c r="V11" s="2">
        <v>588</v>
      </c>
    </row>
    <row r="12" spans="1:22" ht="13.5" customHeight="1">
      <c r="A12" s="63"/>
      <c r="B12" s="12" t="s">
        <v>11</v>
      </c>
      <c r="C12" s="34">
        <v>349955</v>
      </c>
      <c r="D12" s="34">
        <f>E12+I12</f>
        <v>356873</v>
      </c>
      <c r="E12" s="34">
        <f>SUM(F12:H12)</f>
        <v>350081</v>
      </c>
      <c r="F12" s="31">
        <v>248563</v>
      </c>
      <c r="G12" s="31">
        <v>81557</v>
      </c>
      <c r="H12" s="31">
        <v>19961</v>
      </c>
      <c r="I12" s="31">
        <v>6792</v>
      </c>
      <c r="J12" s="31">
        <v>2920</v>
      </c>
      <c r="K12" s="31">
        <v>289682</v>
      </c>
      <c r="L12" s="31">
        <v>57479</v>
      </c>
      <c r="M12" s="1"/>
      <c r="N12" s="1">
        <v>182062</v>
      </c>
      <c r="O12" s="19" t="s">
        <v>18</v>
      </c>
      <c r="P12" s="2">
        <v>162363</v>
      </c>
      <c r="Q12" s="2">
        <v>16143</v>
      </c>
      <c r="R12" s="2">
        <v>0</v>
      </c>
      <c r="S12" s="2">
        <v>3556</v>
      </c>
      <c r="T12" s="2">
        <v>34705</v>
      </c>
      <c r="U12" s="2">
        <v>75177</v>
      </c>
      <c r="V12" s="2">
        <v>68624</v>
      </c>
    </row>
    <row r="13" spans="1:22" ht="13.5" customHeight="1">
      <c r="A13" s="63"/>
      <c r="B13" s="22"/>
      <c r="C13" s="34"/>
      <c r="D13" s="34"/>
      <c r="E13" s="34"/>
      <c r="F13" s="21"/>
      <c r="G13" s="21"/>
      <c r="H13" s="21"/>
      <c r="I13" s="21"/>
      <c r="J13" s="21"/>
      <c r="K13" s="21"/>
      <c r="L13" s="21"/>
      <c r="M13" s="1"/>
      <c r="N13" s="1">
        <v>17204</v>
      </c>
      <c r="O13" s="19" t="s">
        <v>32</v>
      </c>
      <c r="P13" s="2">
        <v>15637</v>
      </c>
      <c r="Q13" s="2">
        <v>1567</v>
      </c>
      <c r="R13" s="2">
        <v>0</v>
      </c>
      <c r="S13" s="2">
        <v>0</v>
      </c>
      <c r="T13" s="2">
        <v>7058</v>
      </c>
      <c r="U13" s="2">
        <v>3837</v>
      </c>
      <c r="V13" s="2">
        <v>6309</v>
      </c>
    </row>
    <row r="14" spans="1:22" ht="13.5" customHeight="1">
      <c r="A14" s="63"/>
      <c r="B14" s="33" t="s">
        <v>31</v>
      </c>
      <c r="C14" s="35">
        <v>2873</v>
      </c>
      <c r="D14" s="23">
        <f>E14+I14</f>
        <v>3366</v>
      </c>
      <c r="E14" s="23">
        <f>SUM(F14:H14)</f>
        <v>3366</v>
      </c>
      <c r="F14" s="40">
        <v>1908</v>
      </c>
      <c r="G14" s="40">
        <v>342</v>
      </c>
      <c r="H14" s="40">
        <v>1116</v>
      </c>
      <c r="I14" s="40">
        <v>0</v>
      </c>
      <c r="J14" s="40">
        <v>69</v>
      </c>
      <c r="K14" s="40">
        <v>2216</v>
      </c>
      <c r="L14" s="40">
        <v>1081</v>
      </c>
      <c r="M14" s="1"/>
      <c r="N14" s="1">
        <v>302883</v>
      </c>
      <c r="O14" s="19" t="s">
        <v>13</v>
      </c>
      <c r="P14" s="2">
        <v>259466</v>
      </c>
      <c r="Q14" s="2">
        <v>4588</v>
      </c>
      <c r="R14" s="2">
        <v>36415</v>
      </c>
      <c r="S14" s="2">
        <v>2414</v>
      </c>
      <c r="T14" s="2">
        <v>1706</v>
      </c>
      <c r="U14" s="2">
        <v>228524</v>
      </c>
      <c r="V14" s="2">
        <v>70239</v>
      </c>
    </row>
    <row r="15" spans="1:12" ht="13.5" customHeight="1">
      <c r="A15" s="63"/>
      <c r="B15" s="22"/>
      <c r="C15" s="36"/>
      <c r="D15" s="21"/>
      <c r="E15" s="21"/>
      <c r="F15" s="21"/>
      <c r="G15" s="21"/>
      <c r="H15" s="21"/>
      <c r="I15" s="21"/>
      <c r="J15" s="21"/>
      <c r="K15" s="21"/>
      <c r="L15" s="21"/>
    </row>
    <row r="16" spans="1:22" ht="13.5" customHeight="1">
      <c r="A16" s="63"/>
      <c r="B16" s="12" t="s">
        <v>12</v>
      </c>
      <c r="C16" s="34">
        <v>182062</v>
      </c>
      <c r="D16" s="34">
        <f>E16+I16</f>
        <v>179292</v>
      </c>
      <c r="E16" s="34">
        <f>SUM(F16:H16)</f>
        <v>176139</v>
      </c>
      <c r="F16" s="31">
        <v>159959</v>
      </c>
      <c r="G16" s="31">
        <v>16180</v>
      </c>
      <c r="H16" s="31">
        <v>0</v>
      </c>
      <c r="I16" s="31">
        <v>3153</v>
      </c>
      <c r="J16" s="31">
        <v>35028</v>
      </c>
      <c r="K16" s="31">
        <v>74254</v>
      </c>
      <c r="L16" s="31">
        <v>66857</v>
      </c>
      <c r="N16" s="2">
        <v>15100</v>
      </c>
      <c r="O16" s="19" t="s">
        <v>13</v>
      </c>
      <c r="P16" s="2">
        <v>7099</v>
      </c>
      <c r="Q16" s="2">
        <v>2599</v>
      </c>
      <c r="R16" s="2">
        <v>5402</v>
      </c>
      <c r="S16" s="2">
        <v>0</v>
      </c>
      <c r="T16" s="2">
        <v>0</v>
      </c>
      <c r="U16" s="2">
        <v>12419</v>
      </c>
      <c r="V16" s="2">
        <v>2681</v>
      </c>
    </row>
    <row r="17" spans="1:12" ht="13.5" customHeight="1">
      <c r="A17" s="63"/>
      <c r="B17" s="20"/>
      <c r="C17" s="21"/>
      <c r="D17" s="21"/>
      <c r="E17" s="21"/>
      <c r="F17" s="21"/>
      <c r="G17" s="21"/>
      <c r="H17" s="21"/>
      <c r="I17" s="21" t="s">
        <v>27</v>
      </c>
      <c r="J17" s="21"/>
      <c r="K17" s="21"/>
      <c r="L17" s="21"/>
    </row>
    <row r="18" spans="1:15" ht="27" customHeight="1">
      <c r="A18" s="63"/>
      <c r="B18" s="33" t="s">
        <v>35</v>
      </c>
      <c r="C18" s="37">
        <v>17204</v>
      </c>
      <c r="D18" s="34">
        <f>E18+I18</f>
        <v>21981</v>
      </c>
      <c r="E18" s="34">
        <f>SUM(F18:H18)</f>
        <v>21981</v>
      </c>
      <c r="F18" s="31">
        <v>20195</v>
      </c>
      <c r="G18" s="31">
        <v>1786</v>
      </c>
      <c r="H18" s="31">
        <v>0</v>
      </c>
      <c r="I18" s="31">
        <v>0</v>
      </c>
      <c r="J18" s="31">
        <v>9463</v>
      </c>
      <c r="K18" s="31">
        <v>3837</v>
      </c>
      <c r="L18" s="31">
        <v>8681</v>
      </c>
      <c r="O18" s="19"/>
    </row>
    <row r="19" spans="1:12" ht="13.5" customHeight="1">
      <c r="A19" s="63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5" ht="13.5" customHeight="1">
      <c r="A20" s="63"/>
      <c r="B20" s="12" t="s">
        <v>13</v>
      </c>
      <c r="C20" s="34">
        <v>302883</v>
      </c>
      <c r="D20" s="34">
        <f>E20+I20</f>
        <v>302977</v>
      </c>
      <c r="E20" s="34">
        <f>SUM(F20:H20)</f>
        <v>300239</v>
      </c>
      <c r="F20" s="31">
        <v>259176</v>
      </c>
      <c r="G20" s="31">
        <v>4648</v>
      </c>
      <c r="H20" s="31">
        <v>36415</v>
      </c>
      <c r="I20" s="31">
        <v>2738</v>
      </c>
      <c r="J20" s="31">
        <v>1706</v>
      </c>
      <c r="K20" s="31">
        <v>227079</v>
      </c>
      <c r="L20" s="31">
        <v>71454</v>
      </c>
      <c r="O20" s="19"/>
    </row>
    <row r="21" spans="1:12" ht="13.5" customHeight="1">
      <c r="A21" s="63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4" s="1" customFormat="1" ht="13.5" customHeight="1">
      <c r="A22" s="63"/>
      <c r="B22" s="12" t="s">
        <v>28</v>
      </c>
      <c r="C22" s="34">
        <v>21601</v>
      </c>
      <c r="D22" s="34">
        <f>E22+I22</f>
        <v>22466</v>
      </c>
      <c r="E22" s="23">
        <v>22378</v>
      </c>
      <c r="F22" s="31" t="s">
        <v>14</v>
      </c>
      <c r="G22" s="31" t="s">
        <v>14</v>
      </c>
      <c r="H22" s="31" t="s">
        <v>14</v>
      </c>
      <c r="I22" s="31">
        <v>88</v>
      </c>
      <c r="J22" s="31">
        <v>2939</v>
      </c>
      <c r="K22" s="31">
        <v>14714</v>
      </c>
      <c r="L22" s="31">
        <v>4725</v>
      </c>
      <c r="M22" s="23"/>
      <c r="N22" s="48">
        <f>SUM(J22:L22)</f>
        <v>22378</v>
      </c>
    </row>
    <row r="23" spans="1:15" ht="13.5" customHeight="1">
      <c r="A23" s="64"/>
      <c r="B23" s="24"/>
      <c r="C23" s="38"/>
      <c r="D23" s="28"/>
      <c r="E23" s="57"/>
      <c r="F23" s="32"/>
      <c r="G23" s="32"/>
      <c r="H23" s="32"/>
      <c r="I23" s="32"/>
      <c r="J23" s="32"/>
      <c r="K23" s="32"/>
      <c r="L23" s="32"/>
      <c r="M23" s="19"/>
      <c r="N23" s="19"/>
      <c r="O23" s="19"/>
    </row>
    <row r="24" spans="1:15" ht="13.5" customHeight="1">
      <c r="A24" s="58"/>
      <c r="B24" s="61"/>
      <c r="C24" s="25"/>
      <c r="D24" s="34"/>
      <c r="E24" s="60"/>
      <c r="F24" s="31"/>
      <c r="G24" s="31"/>
      <c r="H24" s="31"/>
      <c r="I24" s="31"/>
      <c r="J24" s="31"/>
      <c r="K24" s="31"/>
      <c r="L24" s="31"/>
      <c r="M24" s="19"/>
      <c r="N24" s="19"/>
      <c r="O24" s="19"/>
    </row>
    <row r="25" spans="1:15" ht="27.75" customHeight="1">
      <c r="A25" s="67" t="s">
        <v>29</v>
      </c>
      <c r="B25" s="33" t="s">
        <v>35</v>
      </c>
      <c r="C25" s="45">
        <v>5147</v>
      </c>
      <c r="D25" s="23">
        <f>E25+I25</f>
        <v>5147</v>
      </c>
      <c r="E25" s="40">
        <f>SUM(F25:H25)</f>
        <v>5147</v>
      </c>
      <c r="F25" s="40">
        <v>4743</v>
      </c>
      <c r="G25" s="40">
        <v>404</v>
      </c>
      <c r="H25" s="40">
        <v>0</v>
      </c>
      <c r="I25" s="40">
        <v>0</v>
      </c>
      <c r="J25" s="40">
        <v>4068</v>
      </c>
      <c r="K25" s="40">
        <v>0</v>
      </c>
      <c r="L25" s="40">
        <v>1079</v>
      </c>
      <c r="M25" s="19"/>
      <c r="N25" s="19"/>
      <c r="O25" s="19"/>
    </row>
    <row r="26" spans="1:12" ht="13.5" customHeight="1">
      <c r="A26" s="90"/>
      <c r="B26" s="10"/>
      <c r="C26" s="35"/>
      <c r="D26" s="23"/>
      <c r="E26" s="23"/>
      <c r="F26" s="40"/>
      <c r="G26" s="40"/>
      <c r="H26" s="40"/>
      <c r="I26" s="40"/>
      <c r="J26" s="40"/>
      <c r="K26" s="40"/>
      <c r="L26" s="40"/>
    </row>
    <row r="27" spans="1:15" ht="13.5" customHeight="1">
      <c r="A27" s="90"/>
      <c r="B27" s="12" t="s">
        <v>30</v>
      </c>
      <c r="C27" s="23">
        <v>15100</v>
      </c>
      <c r="D27" s="23">
        <f>E27+I27</f>
        <v>15100</v>
      </c>
      <c r="E27" s="40">
        <f>SUM(F27:H27)</f>
        <v>15100</v>
      </c>
      <c r="F27" s="40">
        <v>7099</v>
      </c>
      <c r="G27" s="40">
        <v>2599</v>
      </c>
      <c r="H27" s="40">
        <v>5402</v>
      </c>
      <c r="I27" s="40">
        <v>0</v>
      </c>
      <c r="J27" s="40">
        <v>0</v>
      </c>
      <c r="K27" s="40">
        <v>12419</v>
      </c>
      <c r="L27" s="40">
        <v>2681</v>
      </c>
      <c r="O27" s="23"/>
    </row>
    <row r="28" spans="1:12" ht="13.5" customHeight="1">
      <c r="A28" s="91"/>
      <c r="B28" s="59"/>
      <c r="C28" s="46"/>
      <c r="D28" s="46"/>
      <c r="E28" s="44"/>
      <c r="F28" s="47"/>
      <c r="G28" s="47"/>
      <c r="H28" s="47"/>
      <c r="I28" s="47"/>
      <c r="J28" s="47"/>
      <c r="K28" s="47"/>
      <c r="L28" s="47"/>
    </row>
    <row r="29" ht="13.5" customHeight="1"/>
    <row r="30" ht="13.5" customHeight="1"/>
    <row r="31" spans="6:8" ht="13.5" customHeight="1">
      <c r="F31" s="65"/>
      <c r="G31" s="65"/>
      <c r="H31" s="65"/>
    </row>
    <row r="32" spans="6:8" ht="13.5" customHeight="1">
      <c r="F32" s="65"/>
      <c r="G32" s="65"/>
      <c r="H32" s="65"/>
    </row>
    <row r="33" spans="6:8" ht="13.5" customHeight="1">
      <c r="F33" s="65"/>
      <c r="G33" s="65"/>
      <c r="H33" s="65"/>
    </row>
    <row r="34" spans="6:8" ht="13.5" customHeight="1">
      <c r="F34" s="65"/>
      <c r="G34" s="65"/>
      <c r="H34" s="65"/>
    </row>
    <row r="35" spans="6:8" ht="13.5" customHeight="1">
      <c r="F35" s="65"/>
      <c r="G35" s="65"/>
      <c r="H35" s="65"/>
    </row>
    <row r="36" ht="13.5" customHeight="1"/>
    <row r="37" ht="13.5" customHeight="1"/>
    <row r="38" ht="13.5" customHeight="1"/>
    <row r="39" ht="13.5" customHeight="1"/>
    <row r="40" ht="13.5" customHeight="1"/>
    <row r="41" spans="1:12" ht="13.5" customHeight="1">
      <c r="A41" s="1"/>
      <c r="B41" s="1"/>
      <c r="C41" s="1"/>
      <c r="D41" s="1"/>
      <c r="E41" s="25" t="s">
        <v>37</v>
      </c>
      <c r="F41" s="1"/>
      <c r="G41" s="1"/>
      <c r="H41" s="1"/>
      <c r="I41" s="1"/>
      <c r="J41" s="1"/>
      <c r="L41" s="1"/>
    </row>
    <row r="42" spans="1:12" ht="13.5" customHeight="1">
      <c r="A42" s="3" t="s">
        <v>25</v>
      </c>
      <c r="B42" s="1"/>
      <c r="C42" s="1"/>
      <c r="D42" s="1"/>
      <c r="E42" s="1"/>
      <c r="F42" s="1"/>
      <c r="G42" s="1"/>
      <c r="H42" s="1"/>
      <c r="I42" s="1"/>
      <c r="J42" s="1"/>
      <c r="K42" s="83" t="s">
        <v>26</v>
      </c>
      <c r="L42" s="83"/>
    </row>
    <row r="43" spans="1:14" ht="13.5" customHeight="1">
      <c r="A43" s="84" t="s">
        <v>19</v>
      </c>
      <c r="B43" s="84"/>
      <c r="C43" s="92" t="s">
        <v>0</v>
      </c>
      <c r="D43" s="93"/>
      <c r="E43" s="78" t="s">
        <v>2</v>
      </c>
      <c r="F43" s="79"/>
      <c r="G43" s="79"/>
      <c r="H43" s="79"/>
      <c r="I43" s="4" t="s">
        <v>15</v>
      </c>
      <c r="J43" s="26"/>
      <c r="K43" s="6"/>
      <c r="L43" s="6"/>
      <c r="M43" s="1"/>
      <c r="N43" s="1"/>
    </row>
    <row r="44" spans="1:14" ht="13.5" customHeight="1">
      <c r="A44" s="85"/>
      <c r="B44" s="85"/>
      <c r="C44" s="94"/>
      <c r="D44" s="95"/>
      <c r="E44" s="1"/>
      <c r="F44" s="71" t="s">
        <v>40</v>
      </c>
      <c r="G44" s="87" t="s">
        <v>41</v>
      </c>
      <c r="H44" s="74" t="s">
        <v>42</v>
      </c>
      <c r="I44" s="10"/>
      <c r="J44" s="71" t="s">
        <v>40</v>
      </c>
      <c r="K44" s="87" t="s">
        <v>41</v>
      </c>
      <c r="L44" s="74" t="s">
        <v>42</v>
      </c>
      <c r="M44" s="1"/>
      <c r="N44" s="1"/>
    </row>
    <row r="45" spans="1:14" ht="13.5" customHeight="1">
      <c r="A45" s="85"/>
      <c r="B45" s="85"/>
      <c r="C45" s="80" t="s">
        <v>33</v>
      </c>
      <c r="D45" s="80" t="s">
        <v>39</v>
      </c>
      <c r="E45" s="13" t="s">
        <v>0</v>
      </c>
      <c r="F45" s="72"/>
      <c r="G45" s="88"/>
      <c r="H45" s="75"/>
      <c r="I45" s="9" t="s">
        <v>0</v>
      </c>
      <c r="J45" s="72"/>
      <c r="K45" s="88"/>
      <c r="L45" s="75"/>
      <c r="M45" s="1"/>
      <c r="N45" s="1"/>
    </row>
    <row r="46" spans="1:14" ht="13.5" customHeight="1">
      <c r="A46" s="86"/>
      <c r="B46" s="86"/>
      <c r="C46" s="81"/>
      <c r="D46" s="81"/>
      <c r="E46" s="16"/>
      <c r="F46" s="73"/>
      <c r="G46" s="89"/>
      <c r="H46" s="76"/>
      <c r="I46" s="14"/>
      <c r="J46" s="73"/>
      <c r="K46" s="89"/>
      <c r="L46" s="76"/>
      <c r="M46" s="1"/>
      <c r="N46" s="1"/>
    </row>
    <row r="47" spans="1:22" ht="13.5" customHeight="1">
      <c r="A47" s="62" t="s">
        <v>24</v>
      </c>
      <c r="B47" s="11"/>
      <c r="C47" s="29"/>
      <c r="D47" s="29"/>
      <c r="E47" s="29"/>
      <c r="F47" s="50"/>
      <c r="G47" s="18"/>
      <c r="H47" s="50"/>
      <c r="I47" s="29"/>
      <c r="J47" s="50"/>
      <c r="K47" s="18"/>
      <c r="L47" s="18"/>
      <c r="M47" s="1"/>
      <c r="N47" s="42" t="s">
        <v>16</v>
      </c>
      <c r="O47" s="53">
        <v>25052</v>
      </c>
      <c r="P47" s="53">
        <v>0</v>
      </c>
      <c r="Q47" s="53">
        <v>42373</v>
      </c>
      <c r="R47" s="2">
        <v>67425</v>
      </c>
      <c r="S47" s="2">
        <v>0</v>
      </c>
      <c r="T47" s="2">
        <v>1000</v>
      </c>
      <c r="U47" s="2">
        <v>1174</v>
      </c>
      <c r="V47" s="2">
        <v>2174</v>
      </c>
    </row>
    <row r="48" spans="1:22" ht="13.5" customHeight="1">
      <c r="A48" s="63"/>
      <c r="B48" s="12" t="s">
        <v>9</v>
      </c>
      <c r="C48" s="34">
        <v>69599</v>
      </c>
      <c r="D48" s="34">
        <f>E48+I48</f>
        <v>81870</v>
      </c>
      <c r="E48" s="34">
        <f>SUM(F48:H48)</f>
        <v>79696</v>
      </c>
      <c r="F48" s="31">
        <v>31888</v>
      </c>
      <c r="G48" s="31">
        <v>0</v>
      </c>
      <c r="H48" s="31">
        <v>47808</v>
      </c>
      <c r="I48" s="34">
        <f>SUM(J48:L48)</f>
        <v>2174</v>
      </c>
      <c r="J48" s="31">
        <v>0</v>
      </c>
      <c r="K48" s="31">
        <v>1000</v>
      </c>
      <c r="L48" s="31">
        <v>1174</v>
      </c>
      <c r="N48" s="42" t="s">
        <v>17</v>
      </c>
      <c r="O48" s="53">
        <v>0</v>
      </c>
      <c r="P48" s="53">
        <v>0</v>
      </c>
      <c r="Q48" s="53">
        <v>0</v>
      </c>
      <c r="R48" s="2">
        <v>0</v>
      </c>
      <c r="S48" s="2">
        <v>0</v>
      </c>
      <c r="T48" s="2">
        <v>400</v>
      </c>
      <c r="U48" s="2">
        <v>0</v>
      </c>
      <c r="V48" s="2">
        <v>400</v>
      </c>
    </row>
    <row r="49" spans="1:22" ht="13.5" customHeight="1">
      <c r="A49" s="63"/>
      <c r="B49" s="20"/>
      <c r="C49" s="21"/>
      <c r="D49" s="34"/>
      <c r="E49" s="34"/>
      <c r="F49" s="21"/>
      <c r="G49" s="21"/>
      <c r="H49" s="21"/>
      <c r="I49" s="34"/>
      <c r="J49" s="21"/>
      <c r="K49" s="21"/>
      <c r="L49" s="21"/>
      <c r="N49" s="42" t="s">
        <v>11</v>
      </c>
      <c r="O49" s="53">
        <v>429101</v>
      </c>
      <c r="P49" s="53">
        <v>511</v>
      </c>
      <c r="Q49" s="53">
        <v>1015261</v>
      </c>
      <c r="R49" s="2">
        <v>1444873</v>
      </c>
      <c r="S49" s="2">
        <v>35679</v>
      </c>
      <c r="T49" s="2">
        <v>0</v>
      </c>
      <c r="U49" s="2">
        <v>529</v>
      </c>
      <c r="V49" s="2">
        <v>36208</v>
      </c>
    </row>
    <row r="50" spans="1:22" ht="13.5" customHeight="1">
      <c r="A50" s="63"/>
      <c r="B50" s="12" t="s">
        <v>10</v>
      </c>
      <c r="C50" s="34">
        <v>400</v>
      </c>
      <c r="D50" s="34">
        <f>E50+I50</f>
        <v>400</v>
      </c>
      <c r="E50" s="34">
        <f>SUM(F50:H50)</f>
        <v>0</v>
      </c>
      <c r="F50" s="31">
        <v>0</v>
      </c>
      <c r="G50" s="31">
        <v>0</v>
      </c>
      <c r="H50" s="31">
        <v>0</v>
      </c>
      <c r="I50" s="34">
        <f>SUM(J50:L50)</f>
        <v>400</v>
      </c>
      <c r="J50" s="31">
        <v>0</v>
      </c>
      <c r="K50" s="31">
        <v>400</v>
      </c>
      <c r="L50" s="31">
        <v>0</v>
      </c>
      <c r="N50" s="42" t="s">
        <v>34</v>
      </c>
      <c r="O50" s="53">
        <v>4864</v>
      </c>
      <c r="P50" s="53">
        <v>0</v>
      </c>
      <c r="Q50" s="53">
        <v>6349</v>
      </c>
      <c r="R50" s="2">
        <v>11213</v>
      </c>
      <c r="S50" s="2">
        <v>0</v>
      </c>
      <c r="T50" s="2">
        <v>0</v>
      </c>
      <c r="U50" s="2">
        <v>0</v>
      </c>
      <c r="V50" s="2">
        <v>0</v>
      </c>
    </row>
    <row r="51" spans="1:22" ht="13.5" customHeight="1">
      <c r="A51" s="63"/>
      <c r="B51" s="20"/>
      <c r="C51" s="21"/>
      <c r="D51" s="34"/>
      <c r="E51" s="34"/>
      <c r="F51" s="21"/>
      <c r="G51" s="21"/>
      <c r="H51" s="21"/>
      <c r="I51" s="34"/>
      <c r="J51" s="21"/>
      <c r="K51" s="21"/>
      <c r="L51" s="21"/>
      <c r="M51" s="1"/>
      <c r="N51" s="42" t="s">
        <v>18</v>
      </c>
      <c r="O51" s="53">
        <v>175367</v>
      </c>
      <c r="P51" s="53">
        <v>3004</v>
      </c>
      <c r="Q51" s="53">
        <v>334144</v>
      </c>
      <c r="R51" s="2">
        <v>512515</v>
      </c>
      <c r="S51" s="2">
        <v>67471</v>
      </c>
      <c r="T51" s="2">
        <v>1304</v>
      </c>
      <c r="U51" s="2">
        <v>83912</v>
      </c>
      <c r="V51" s="2">
        <v>152687</v>
      </c>
    </row>
    <row r="52" spans="1:22" ht="13.5" customHeight="1">
      <c r="A52" s="63"/>
      <c r="B52" s="12" t="s">
        <v>11</v>
      </c>
      <c r="C52" s="34">
        <v>1481081</v>
      </c>
      <c r="D52" s="34">
        <f>E52+I52</f>
        <v>1552047</v>
      </c>
      <c r="E52" s="34">
        <f>SUM(F52:H52)</f>
        <v>1457348</v>
      </c>
      <c r="F52" s="31">
        <v>456209</v>
      </c>
      <c r="G52" s="31">
        <v>511</v>
      </c>
      <c r="H52" s="31">
        <v>1000628</v>
      </c>
      <c r="I52" s="34">
        <f>SUM(J52:L52)</f>
        <v>94699</v>
      </c>
      <c r="J52" s="31">
        <v>80391</v>
      </c>
      <c r="K52" s="31">
        <v>9907</v>
      </c>
      <c r="L52" s="31">
        <v>4401</v>
      </c>
      <c r="M52" s="1"/>
      <c r="N52" s="42" t="s">
        <v>32</v>
      </c>
      <c r="O52" s="53">
        <v>22015</v>
      </c>
      <c r="P52" s="53">
        <v>5790</v>
      </c>
      <c r="Q52" s="53">
        <v>23537</v>
      </c>
      <c r="R52" s="2">
        <v>51342</v>
      </c>
      <c r="S52" s="2">
        <v>1955</v>
      </c>
      <c r="T52" s="2">
        <v>0</v>
      </c>
      <c r="U52" s="2">
        <v>3288</v>
      </c>
      <c r="V52" s="2">
        <v>5243</v>
      </c>
    </row>
    <row r="53" spans="1:22" ht="13.5" customHeight="1">
      <c r="A53" s="63"/>
      <c r="B53" s="12"/>
      <c r="C53" s="34"/>
      <c r="D53" s="34"/>
      <c r="E53" s="34"/>
      <c r="F53" s="31"/>
      <c r="G53" s="31"/>
      <c r="H53" s="31"/>
      <c r="I53" s="34"/>
      <c r="J53" s="31"/>
      <c r="K53" s="31"/>
      <c r="L53" s="31"/>
      <c r="M53" s="1"/>
      <c r="N53" s="42" t="s">
        <v>13</v>
      </c>
      <c r="O53" s="53">
        <v>13286</v>
      </c>
      <c r="P53" s="53">
        <v>11498</v>
      </c>
      <c r="Q53" s="53">
        <v>346296</v>
      </c>
      <c r="R53" s="2">
        <v>371080</v>
      </c>
      <c r="S53" s="2">
        <v>330</v>
      </c>
      <c r="T53" s="2">
        <v>0</v>
      </c>
      <c r="U53" s="2">
        <v>9317</v>
      </c>
      <c r="V53" s="2">
        <v>9647</v>
      </c>
    </row>
    <row r="54" spans="1:14" ht="13.5" customHeight="1">
      <c r="A54" s="63"/>
      <c r="B54" s="33" t="s">
        <v>31</v>
      </c>
      <c r="C54" s="34">
        <v>11213</v>
      </c>
      <c r="D54" s="34">
        <f>E54+I54</f>
        <v>11213</v>
      </c>
      <c r="E54" s="34">
        <f>SUM(F54:H54)</f>
        <v>11213</v>
      </c>
      <c r="F54" s="31">
        <v>4600</v>
      </c>
      <c r="G54" s="31">
        <v>0</v>
      </c>
      <c r="H54" s="31">
        <v>6613</v>
      </c>
      <c r="I54" s="34">
        <f>SUM(J54:L54)</f>
        <v>0</v>
      </c>
      <c r="J54" s="31">
        <v>0</v>
      </c>
      <c r="K54" s="31">
        <v>0</v>
      </c>
      <c r="L54" s="31">
        <v>0</v>
      </c>
      <c r="M54" s="1"/>
      <c r="N54" s="1"/>
    </row>
    <row r="55" spans="1:14" ht="13.5" customHeight="1">
      <c r="A55" s="63"/>
      <c r="B55" s="12"/>
      <c r="C55" s="34"/>
      <c r="D55" s="34"/>
      <c r="E55" s="34"/>
      <c r="F55" s="31"/>
      <c r="G55" s="31"/>
      <c r="H55" s="31"/>
      <c r="I55" s="34"/>
      <c r="J55" s="31"/>
      <c r="K55" s="31"/>
      <c r="L55" s="31"/>
      <c r="M55" s="1"/>
      <c r="N55" s="1"/>
    </row>
    <row r="56" spans="1:14" ht="13.5" customHeight="1">
      <c r="A56" s="63"/>
      <c r="B56" s="12" t="s">
        <v>12</v>
      </c>
      <c r="C56" s="34">
        <v>665202</v>
      </c>
      <c r="D56" s="34">
        <f>E56+I56</f>
        <v>711680</v>
      </c>
      <c r="E56" s="34">
        <f>SUM(F56:H56)</f>
        <v>559173</v>
      </c>
      <c r="F56" s="31">
        <v>173296</v>
      </c>
      <c r="G56" s="31">
        <v>3496</v>
      </c>
      <c r="H56" s="31">
        <v>382381</v>
      </c>
      <c r="I56" s="34">
        <f>SUM(J56:L56)</f>
        <v>152507</v>
      </c>
      <c r="J56" s="31">
        <v>66126</v>
      </c>
      <c r="K56" s="31">
        <v>1304</v>
      </c>
      <c r="L56" s="31">
        <v>85077</v>
      </c>
      <c r="M56" s="1"/>
      <c r="N56" s="1"/>
    </row>
    <row r="57" spans="1:14" ht="13.5" customHeight="1">
      <c r="A57" s="63"/>
      <c r="B57" s="20"/>
      <c r="C57" s="21"/>
      <c r="D57" s="34"/>
      <c r="E57" s="34"/>
      <c r="F57" s="21"/>
      <c r="G57" s="21"/>
      <c r="H57" s="21"/>
      <c r="I57" s="34"/>
      <c r="J57" s="21" t="s">
        <v>27</v>
      </c>
      <c r="K57" s="21"/>
      <c r="L57" s="21"/>
      <c r="M57" s="1"/>
      <c r="N57" s="1"/>
    </row>
    <row r="58" spans="1:14" ht="27" customHeight="1">
      <c r="A58" s="63"/>
      <c r="B58" s="33" t="s">
        <v>35</v>
      </c>
      <c r="C58" s="37">
        <v>56585</v>
      </c>
      <c r="D58" s="34">
        <f>E58+I58</f>
        <v>68479</v>
      </c>
      <c r="E58" s="34">
        <f>SUM(F58:H58)</f>
        <v>58815</v>
      </c>
      <c r="F58" s="21">
        <v>24167</v>
      </c>
      <c r="G58" s="21">
        <v>5790</v>
      </c>
      <c r="H58" s="21">
        <v>28858</v>
      </c>
      <c r="I58" s="34">
        <f>SUM(J58:L58)</f>
        <v>9664</v>
      </c>
      <c r="J58" s="21">
        <v>3193</v>
      </c>
      <c r="K58" s="21">
        <v>0</v>
      </c>
      <c r="L58" s="21">
        <v>6471</v>
      </c>
      <c r="M58" s="1"/>
      <c r="N58" s="1"/>
    </row>
    <row r="59" spans="1:14" ht="13.5" customHeight="1">
      <c r="A59" s="63"/>
      <c r="B59" s="41"/>
      <c r="C59" s="21"/>
      <c r="D59" s="34"/>
      <c r="E59" s="34"/>
      <c r="F59" s="21"/>
      <c r="G59" s="21"/>
      <c r="H59" s="21"/>
      <c r="I59" s="34"/>
      <c r="J59" s="21"/>
      <c r="K59" s="21"/>
      <c r="L59" s="21"/>
      <c r="M59" s="1"/>
      <c r="N59" s="1"/>
    </row>
    <row r="60" spans="1:15" ht="13.5" customHeight="1">
      <c r="A60" s="63"/>
      <c r="B60" s="12" t="s">
        <v>13</v>
      </c>
      <c r="C60" s="34">
        <v>380727</v>
      </c>
      <c r="D60" s="34">
        <f>E60+I60</f>
        <v>381885</v>
      </c>
      <c r="E60" s="34">
        <f>SUM(F60:H60)</f>
        <v>372305</v>
      </c>
      <c r="F60" s="31">
        <v>13286</v>
      </c>
      <c r="G60" s="31">
        <v>11498</v>
      </c>
      <c r="H60" s="31">
        <v>347521</v>
      </c>
      <c r="I60" s="34">
        <f>SUM(J60:L60)</f>
        <v>9580</v>
      </c>
      <c r="J60" s="31">
        <v>330</v>
      </c>
      <c r="K60" s="31">
        <v>0</v>
      </c>
      <c r="L60" s="31">
        <v>9250</v>
      </c>
      <c r="N60" s="43">
        <v>128046</v>
      </c>
      <c r="O60" s="43">
        <v>2213</v>
      </c>
    </row>
    <row r="61" spans="1:12" ht="13.5" customHeight="1">
      <c r="A61" s="63"/>
      <c r="B61" s="20"/>
      <c r="C61" s="21"/>
      <c r="D61" s="34"/>
      <c r="E61" s="21"/>
      <c r="F61" s="21"/>
      <c r="G61" s="21"/>
      <c r="H61" s="21"/>
      <c r="I61" s="21"/>
      <c r="J61" s="21"/>
      <c r="K61" s="21"/>
      <c r="L61" s="21"/>
    </row>
    <row r="62" spans="1:12" s="1" customFormat="1" ht="13.5" customHeight="1">
      <c r="A62" s="63"/>
      <c r="B62" s="12" t="s">
        <v>28</v>
      </c>
      <c r="C62" s="34">
        <v>130259</v>
      </c>
      <c r="D62" s="34">
        <f>E62+I62</f>
        <v>122801</v>
      </c>
      <c r="E62" s="31">
        <v>120588</v>
      </c>
      <c r="F62" s="31" t="s">
        <v>14</v>
      </c>
      <c r="G62" s="31" t="s">
        <v>14</v>
      </c>
      <c r="H62" s="31" t="s">
        <v>14</v>
      </c>
      <c r="I62" s="31">
        <v>2213</v>
      </c>
      <c r="J62" s="31" t="s">
        <v>14</v>
      </c>
      <c r="K62" s="31" t="s">
        <v>14</v>
      </c>
      <c r="L62" s="31" t="s">
        <v>14</v>
      </c>
    </row>
    <row r="63" spans="1:12" ht="13.5" customHeight="1">
      <c r="A63" s="64"/>
      <c r="B63" s="24"/>
      <c r="C63" s="51"/>
      <c r="D63" s="28"/>
      <c r="E63" s="32"/>
      <c r="F63" s="32"/>
      <c r="G63" s="32"/>
      <c r="H63" s="32"/>
      <c r="I63" s="32"/>
      <c r="J63" s="32"/>
      <c r="K63" s="32"/>
      <c r="L63" s="32"/>
    </row>
    <row r="64" spans="1:22" ht="13.5" customHeight="1">
      <c r="A64" s="66" t="s">
        <v>29</v>
      </c>
      <c r="B64" s="20"/>
      <c r="C64" s="1"/>
      <c r="D64" s="1"/>
      <c r="E64" s="1"/>
      <c r="F64" s="27"/>
      <c r="G64" s="13"/>
      <c r="H64" s="27"/>
      <c r="I64" s="1"/>
      <c r="J64" s="27"/>
      <c r="K64" s="13"/>
      <c r="L64" s="13"/>
      <c r="M64" s="1"/>
      <c r="N64" s="42" t="s">
        <v>16</v>
      </c>
      <c r="O64" s="53">
        <v>25052</v>
      </c>
      <c r="P64" s="53">
        <v>0</v>
      </c>
      <c r="Q64" s="53">
        <v>42373</v>
      </c>
      <c r="R64" s="2">
        <v>67425</v>
      </c>
      <c r="S64" s="2">
        <v>0</v>
      </c>
      <c r="T64" s="2">
        <v>1000</v>
      </c>
      <c r="U64" s="2">
        <v>1174</v>
      </c>
      <c r="V64" s="2">
        <v>2174</v>
      </c>
    </row>
    <row r="65" spans="1:17" ht="27" customHeight="1">
      <c r="A65" s="67"/>
      <c r="B65" s="33" t="s">
        <v>35</v>
      </c>
      <c r="C65" s="37">
        <v>31970</v>
      </c>
      <c r="D65" s="34">
        <f>E65+I65</f>
        <v>31970</v>
      </c>
      <c r="E65" s="34">
        <f>SUM(F65:H65)</f>
        <v>31970</v>
      </c>
      <c r="F65" s="21">
        <v>12060</v>
      </c>
      <c r="G65" s="21">
        <v>0</v>
      </c>
      <c r="H65" s="21">
        <v>19910</v>
      </c>
      <c r="I65" s="34">
        <f>SUM(J65:L65)</f>
        <v>0</v>
      </c>
      <c r="J65" s="31">
        <v>0</v>
      </c>
      <c r="K65" s="31">
        <v>0</v>
      </c>
      <c r="L65" s="31">
        <v>0</v>
      </c>
      <c r="N65" s="42" t="s">
        <v>13</v>
      </c>
      <c r="O65" s="2">
        <v>7968</v>
      </c>
      <c r="P65" s="2">
        <v>92100</v>
      </c>
      <c r="Q65" s="2">
        <v>49116</v>
      </c>
    </row>
    <row r="66" spans="1:12" ht="13.5" customHeight="1">
      <c r="A66" s="67"/>
      <c r="B66" s="52"/>
      <c r="C66" s="34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3.5" customHeight="1">
      <c r="A67" s="67"/>
      <c r="B67" s="12" t="s">
        <v>13</v>
      </c>
      <c r="C67" s="34">
        <v>149184</v>
      </c>
      <c r="D67" s="34">
        <f>E67+I67</f>
        <v>149184</v>
      </c>
      <c r="E67" s="34">
        <f>SUM(F67:H67)</f>
        <v>149184</v>
      </c>
      <c r="F67" s="31">
        <v>7968</v>
      </c>
      <c r="G67" s="31">
        <v>92100</v>
      </c>
      <c r="H67" s="31">
        <v>49116</v>
      </c>
      <c r="I67" s="34">
        <f>SUM(J67:L67)</f>
        <v>0</v>
      </c>
      <c r="J67" s="31">
        <v>0</v>
      </c>
      <c r="K67" s="31">
        <v>0</v>
      </c>
      <c r="L67" s="31">
        <v>0</v>
      </c>
    </row>
    <row r="68" spans="1:12" ht="13.5" customHeight="1">
      <c r="A68" s="68"/>
      <c r="B68" s="49"/>
      <c r="C68" s="39"/>
      <c r="D68" s="28"/>
      <c r="E68" s="32"/>
      <c r="F68" s="32"/>
      <c r="G68" s="32"/>
      <c r="H68" s="32"/>
      <c r="I68" s="32"/>
      <c r="J68" s="32"/>
      <c r="K68" s="32"/>
      <c r="L68" s="32"/>
    </row>
  </sheetData>
  <sheetProtection/>
  <mergeCells count="29">
    <mergeCell ref="C43:D44"/>
    <mergeCell ref="H31:H35"/>
    <mergeCell ref="A43:B46"/>
    <mergeCell ref="A25:A28"/>
    <mergeCell ref="G44:G46"/>
    <mergeCell ref="F44:F46"/>
    <mergeCell ref="K44:K46"/>
    <mergeCell ref="L44:L46"/>
    <mergeCell ref="G31:G35"/>
    <mergeCell ref="C45:C46"/>
    <mergeCell ref="D45:D46"/>
    <mergeCell ref="K42:L42"/>
    <mergeCell ref="A1:L1"/>
    <mergeCell ref="K2:L2"/>
    <mergeCell ref="J3:L3"/>
    <mergeCell ref="A3:B6"/>
    <mergeCell ref="C5:C6"/>
    <mergeCell ref="K4:K6"/>
    <mergeCell ref="C3:D4"/>
    <mergeCell ref="A47:A63"/>
    <mergeCell ref="F31:F35"/>
    <mergeCell ref="A64:A68"/>
    <mergeCell ref="G5:G6"/>
    <mergeCell ref="J44:J46"/>
    <mergeCell ref="H44:H46"/>
    <mergeCell ref="I4:I5"/>
    <mergeCell ref="A7:A23"/>
    <mergeCell ref="E43:H43"/>
    <mergeCell ref="D5:D6"/>
  </mergeCells>
  <conditionalFormatting sqref="B7:L23">
    <cfRule type="expression" priority="6" dxfId="0" stopIfTrue="1">
      <formula>MOD(ROW(),2)=1</formula>
    </cfRule>
  </conditionalFormatting>
  <conditionalFormatting sqref="B24:L28">
    <cfRule type="expression" priority="5" dxfId="0" stopIfTrue="1">
      <formula>MOD(ROW(),2)=0</formula>
    </cfRule>
  </conditionalFormatting>
  <conditionalFormatting sqref="B47:L63">
    <cfRule type="expression" priority="2" dxfId="3" stopIfTrue="1">
      <formula>MOD(ROW(),2)=0</formula>
    </cfRule>
    <cfRule type="expression" priority="3" dxfId="0" stopIfTrue="1">
      <formula>MOD(ROW(),2)=1</formula>
    </cfRule>
    <cfRule type="expression" priority="4" dxfId="0" stopIfTrue="1">
      <formula>MOD(ROW(),2)=0</formula>
    </cfRule>
  </conditionalFormatting>
  <conditionalFormatting sqref="B64:L68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2018-02-19T00:34:40Z</cp:lastPrinted>
  <dcterms:created xsi:type="dcterms:W3CDTF">2003-10-06T02:49:04Z</dcterms:created>
  <dcterms:modified xsi:type="dcterms:W3CDTF">2018-02-19T00:35:27Z</dcterms:modified>
  <cp:category/>
  <cp:version/>
  <cp:contentType/>
  <cp:contentStatus/>
</cp:coreProperties>
</file>