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2390" windowHeight="9300" activeTab="0"/>
  </bookViews>
  <sheets>
    <sheet name="第５表" sheetId="1" r:id="rId1"/>
  </sheets>
  <definedNames/>
  <calcPr fullCalcOnLoad="1"/>
</workbook>
</file>

<file path=xl/sharedStrings.xml><?xml version="1.0" encoding="utf-8"?>
<sst xmlns="http://schemas.openxmlformats.org/spreadsheetml/2006/main" count="554" uniqueCount="43">
  <si>
    <t>10時間以上　12時間未満</t>
  </si>
  <si>
    <t>12時間以上　14時間未満</t>
  </si>
  <si>
    <t>14時間以上　24時間未満</t>
  </si>
  <si>
    <t>不詳</t>
  </si>
  <si>
    <t>計</t>
  </si>
  <si>
    <t>人</t>
  </si>
  <si>
    <t>各種商品小売業</t>
  </si>
  <si>
    <t>織物・衣服・身の回り品小売業</t>
  </si>
  <si>
    <t>飲食料品小売業</t>
  </si>
  <si>
    <t>自動車・自転車小売業</t>
  </si>
  <si>
    <t>家具・じゅう器・機械器具小売業</t>
  </si>
  <si>
    <t>その他の小売業</t>
  </si>
  <si>
    <t>事　　　　　業　　　　　所　　　　　数</t>
  </si>
  <si>
    <t>開　　　店　　　時　　　刻</t>
  </si>
  <si>
    <t>閉　　　店　　　時　　　刻</t>
  </si>
  <si>
    <t>8　時　間　未　満</t>
  </si>
  <si>
    <t xml:space="preserve"> 8時間以上　10時間未満</t>
  </si>
  <si>
    <t>終　　日　　営　　業</t>
  </si>
  <si>
    <t>不　　　　　詳</t>
  </si>
  <si>
    <t>小売業計</t>
  </si>
  <si>
    <t>6時台</t>
  </si>
  <si>
    <t>7時台</t>
  </si>
  <si>
    <t>8時台</t>
  </si>
  <si>
    <t>9時台</t>
  </si>
  <si>
    <t>10時台</t>
  </si>
  <si>
    <t>11時台</t>
  </si>
  <si>
    <t>5時台</t>
  </si>
  <si>
    <t>万円</t>
  </si>
  <si>
    <t>従業者数</t>
  </si>
  <si>
    <t>売場面積</t>
  </si>
  <si>
    <t>㎡</t>
  </si>
  <si>
    <t>産　業　分　類　　　　　　　　　　　　　　　　営業時間階級</t>
  </si>
  <si>
    <t>午前　　0時台　　～　　　　5時台</t>
  </si>
  <si>
    <t>午後　　0時台　　～　　　11時台</t>
  </si>
  <si>
    <t>午前　　0時台　　～　　　11時台</t>
  </si>
  <si>
    <t>午後　　0時台　　　～　　　　4時台</t>
  </si>
  <si>
    <t>午後　10時台　　～　　　11時台</t>
  </si>
  <si>
    <t>終日　　　営業</t>
  </si>
  <si>
    <t>年間商品　　　　販売額</t>
  </si>
  <si>
    <t>-</t>
  </si>
  <si>
    <t>-</t>
  </si>
  <si>
    <t>第５表　小売業の産業分類中分類別，営業時間階級別の事業所数（開店時刻・閉店時刻），従業者数，年間商品販売額及び売場面積</t>
  </si>
  <si>
    <t>X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</si>
</sst>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7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Ｐ明朝"/>
      <family val="1"/>
    </font>
    <font>
      <b/>
      <sz val="11"/>
      <name val="ＭＳ Ｐ明朝"/>
      <family val="1"/>
    </font>
    <font>
      <b/>
      <sz val="11"/>
      <name val="ＭＳ Ｐゴシック"/>
      <family val="3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 wrapText="1"/>
    </xf>
    <xf numFmtId="0" fontId="4" fillId="0" borderId="2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38" fontId="4" fillId="0" borderId="2" xfId="17" applyFont="1" applyBorder="1" applyAlignment="1">
      <alignment horizontal="right" vertical="center"/>
    </xf>
    <xf numFmtId="38" fontId="4" fillId="0" borderId="0" xfId="17" applyFont="1" applyAlignment="1">
      <alignment horizontal="right" vertical="center"/>
    </xf>
    <xf numFmtId="0" fontId="4" fillId="0" borderId="2" xfId="0" applyFont="1" applyBorder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2" xfId="0" applyFont="1" applyBorder="1" applyAlignment="1">
      <alignment/>
    </xf>
    <xf numFmtId="38" fontId="4" fillId="0" borderId="0" xfId="17" applyFont="1" applyBorder="1" applyAlignment="1">
      <alignment horizontal="right" vertical="center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horizontal="distributed" vertical="center"/>
    </xf>
    <xf numFmtId="38" fontId="0" fillId="0" borderId="2" xfId="17" applyFont="1" applyBorder="1" applyAlignment="1">
      <alignment horizontal="right" vertical="center"/>
    </xf>
    <xf numFmtId="0" fontId="0" fillId="0" borderId="0" xfId="0" applyFont="1" applyBorder="1" applyAlignment="1">
      <alignment vertical="center" shrinkToFit="1"/>
    </xf>
    <xf numFmtId="0" fontId="0" fillId="0" borderId="3" xfId="0" applyFont="1" applyBorder="1" applyAlignment="1">
      <alignment horizontal="distributed" vertical="center"/>
    </xf>
    <xf numFmtId="38" fontId="0" fillId="0" borderId="0" xfId="17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right" vertical="center"/>
    </xf>
    <xf numFmtId="176" fontId="0" fillId="0" borderId="0" xfId="0" applyNumberFormat="1" applyAlignment="1">
      <alignment horizontal="right"/>
    </xf>
    <xf numFmtId="0" fontId="4" fillId="0" borderId="0" xfId="0" applyFont="1" applyAlignment="1">
      <alignment horizontal="right"/>
    </xf>
    <xf numFmtId="0" fontId="4" fillId="0" borderId="7" xfId="0" applyFont="1" applyBorder="1" applyAlignment="1">
      <alignment horizontal="center" vertical="center" wrapText="1"/>
    </xf>
    <xf numFmtId="0" fontId="4" fillId="0" borderId="7" xfId="0" applyFont="1" applyBorder="1" applyAlignment="1">
      <alignment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70"/>
  <sheetViews>
    <sheetView tabSelected="1" view="pageBreakPreview" zoomScaleNormal="75" zoomScaleSheetLayoutView="10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9" sqref="C9"/>
    </sheetView>
  </sheetViews>
  <sheetFormatPr defaultColWidth="9.00390625" defaultRowHeight="13.5"/>
  <cols>
    <col min="1" max="1" width="3.75390625" style="1" customWidth="1"/>
    <col min="2" max="2" width="27.50390625" style="1" customWidth="1"/>
    <col min="3" max="21" width="7.50390625" style="1" customWidth="1"/>
    <col min="22" max="22" width="10.00390625" style="1" customWidth="1"/>
    <col min="23" max="23" width="12.50390625" style="1" customWidth="1"/>
    <col min="24" max="24" width="10.50390625" style="1" customWidth="1"/>
    <col min="25" max="16384" width="9.00390625" style="1" customWidth="1"/>
  </cols>
  <sheetData>
    <row r="1" s="22" customFormat="1" ht="18.75" customHeight="1">
      <c r="B1" s="23" t="s">
        <v>41</v>
      </c>
    </row>
    <row r="3" spans="1:24" ht="13.5">
      <c r="A3" s="31" t="s">
        <v>31</v>
      </c>
      <c r="B3" s="31"/>
      <c r="C3" s="33" t="s">
        <v>12</v>
      </c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1" t="s">
        <v>28</v>
      </c>
      <c r="W3" s="31" t="s">
        <v>38</v>
      </c>
      <c r="X3" s="31" t="s">
        <v>29</v>
      </c>
    </row>
    <row r="4" spans="1:24" ht="13.5">
      <c r="A4" s="31"/>
      <c r="B4" s="31"/>
      <c r="C4" s="31" t="s">
        <v>4</v>
      </c>
      <c r="D4" s="34" t="s">
        <v>13</v>
      </c>
      <c r="E4" s="34"/>
      <c r="F4" s="34"/>
      <c r="G4" s="34"/>
      <c r="H4" s="34"/>
      <c r="I4" s="34"/>
      <c r="J4" s="34"/>
      <c r="K4" s="34"/>
      <c r="L4" s="34" t="s">
        <v>14</v>
      </c>
      <c r="M4" s="34"/>
      <c r="N4" s="34"/>
      <c r="O4" s="34"/>
      <c r="P4" s="34"/>
      <c r="Q4" s="34"/>
      <c r="R4" s="34"/>
      <c r="S4" s="34"/>
      <c r="T4" s="31" t="s">
        <v>37</v>
      </c>
      <c r="U4" s="33" t="s">
        <v>3</v>
      </c>
      <c r="V4" s="31"/>
      <c r="W4" s="31"/>
      <c r="X4" s="31"/>
    </row>
    <row r="5" spans="1:24" ht="71.25" customHeight="1">
      <c r="A5" s="31"/>
      <c r="B5" s="31"/>
      <c r="C5" s="32"/>
      <c r="D5" s="24" t="s">
        <v>32</v>
      </c>
      <c r="E5" s="25" t="s">
        <v>20</v>
      </c>
      <c r="F5" s="25" t="s">
        <v>21</v>
      </c>
      <c r="G5" s="25" t="s">
        <v>22</v>
      </c>
      <c r="H5" s="25" t="s">
        <v>23</v>
      </c>
      <c r="I5" s="25" t="s">
        <v>24</v>
      </c>
      <c r="J5" s="25" t="s">
        <v>25</v>
      </c>
      <c r="K5" s="26" t="s">
        <v>33</v>
      </c>
      <c r="L5" s="24" t="s">
        <v>34</v>
      </c>
      <c r="M5" s="25" t="s">
        <v>35</v>
      </c>
      <c r="N5" s="25" t="s">
        <v>26</v>
      </c>
      <c r="O5" s="25" t="s">
        <v>20</v>
      </c>
      <c r="P5" s="25" t="s">
        <v>21</v>
      </c>
      <c r="Q5" s="25" t="s">
        <v>22</v>
      </c>
      <c r="R5" s="25" t="s">
        <v>23</v>
      </c>
      <c r="S5" s="26" t="s">
        <v>36</v>
      </c>
      <c r="T5" s="32"/>
      <c r="U5" s="33"/>
      <c r="V5" s="31"/>
      <c r="W5" s="31"/>
      <c r="X5" s="31"/>
    </row>
    <row r="6" spans="1:24" ht="13.5" customHeight="1">
      <c r="A6" s="2"/>
      <c r="B6" s="2"/>
      <c r="C6" s="3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U6" s="4"/>
      <c r="V6" s="5" t="s">
        <v>5</v>
      </c>
      <c r="W6" s="5" t="s">
        <v>27</v>
      </c>
      <c r="X6" s="5" t="s">
        <v>30</v>
      </c>
    </row>
    <row r="7" spans="3:21" ht="11.25" customHeight="1">
      <c r="C7" s="6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</row>
    <row r="8" spans="2:24" s="16" customFormat="1" ht="13.5">
      <c r="B8" s="17" t="s">
        <v>19</v>
      </c>
      <c r="C8" s="18">
        <f>SUM(C9:C15)</f>
        <v>23493</v>
      </c>
      <c r="D8" s="21">
        <f aca="true" t="shared" si="0" ref="D8:X8">SUM(D9:D15)</f>
        <v>135</v>
      </c>
      <c r="E8" s="21">
        <f t="shared" si="0"/>
        <v>576</v>
      </c>
      <c r="F8" s="21">
        <f t="shared" si="0"/>
        <v>2985</v>
      </c>
      <c r="G8" s="21">
        <f t="shared" si="0"/>
        <v>5370</v>
      </c>
      <c r="H8" s="21">
        <f t="shared" si="0"/>
        <v>6352</v>
      </c>
      <c r="I8" s="21">
        <f t="shared" si="0"/>
        <v>5415</v>
      </c>
      <c r="J8" s="21">
        <f t="shared" si="0"/>
        <v>795</v>
      </c>
      <c r="K8" s="21">
        <f t="shared" si="0"/>
        <v>359</v>
      </c>
      <c r="L8" s="21">
        <f t="shared" si="0"/>
        <v>345</v>
      </c>
      <c r="M8" s="21">
        <f t="shared" si="0"/>
        <v>536</v>
      </c>
      <c r="N8" s="21">
        <f t="shared" si="0"/>
        <v>2560</v>
      </c>
      <c r="O8" s="21">
        <f t="shared" si="0"/>
        <v>5067</v>
      </c>
      <c r="P8" s="21">
        <f t="shared" si="0"/>
        <v>6889</v>
      </c>
      <c r="Q8" s="21">
        <f t="shared" si="0"/>
        <v>3838</v>
      </c>
      <c r="R8" s="21">
        <f t="shared" si="0"/>
        <v>1776</v>
      </c>
      <c r="S8" s="21">
        <f t="shared" si="0"/>
        <v>976</v>
      </c>
      <c r="T8" s="21">
        <f t="shared" si="0"/>
        <v>984</v>
      </c>
      <c r="U8" s="21">
        <f t="shared" si="0"/>
        <v>522</v>
      </c>
      <c r="V8" s="21">
        <f t="shared" si="0"/>
        <v>150500</v>
      </c>
      <c r="W8" s="21">
        <f t="shared" si="0"/>
        <v>246620442</v>
      </c>
      <c r="X8" s="21">
        <f t="shared" si="0"/>
        <v>2809844</v>
      </c>
    </row>
    <row r="9" spans="2:24" ht="13.5">
      <c r="B9" s="4" t="s">
        <v>15</v>
      </c>
      <c r="C9" s="8">
        <f aca="true" t="shared" si="1" ref="C9:S9">SUM(C18,C27,C36,C45,C54,C63)</f>
        <v>1130</v>
      </c>
      <c r="D9" s="13">
        <f t="shared" si="1"/>
        <v>9</v>
      </c>
      <c r="E9" s="13">
        <f t="shared" si="1"/>
        <v>24</v>
      </c>
      <c r="F9" s="13">
        <f t="shared" si="1"/>
        <v>19</v>
      </c>
      <c r="G9" s="13">
        <f t="shared" si="1"/>
        <v>78</v>
      </c>
      <c r="H9" s="13">
        <f t="shared" si="1"/>
        <v>218</v>
      </c>
      <c r="I9" s="13">
        <f t="shared" si="1"/>
        <v>394</v>
      </c>
      <c r="J9" s="13">
        <f t="shared" si="1"/>
        <v>174</v>
      </c>
      <c r="K9" s="13">
        <f t="shared" si="1"/>
        <v>214</v>
      </c>
      <c r="L9" s="13">
        <f t="shared" si="1"/>
        <v>78</v>
      </c>
      <c r="M9" s="13">
        <f t="shared" si="1"/>
        <v>435</v>
      </c>
      <c r="N9" s="13">
        <f t="shared" si="1"/>
        <v>309</v>
      </c>
      <c r="O9" s="13">
        <f t="shared" si="1"/>
        <v>197</v>
      </c>
      <c r="P9" s="13">
        <f t="shared" si="1"/>
        <v>64</v>
      </c>
      <c r="Q9" s="13">
        <f t="shared" si="1"/>
        <v>27</v>
      </c>
      <c r="R9" s="13">
        <f t="shared" si="1"/>
        <v>12</v>
      </c>
      <c r="S9" s="13">
        <f t="shared" si="1"/>
        <v>8</v>
      </c>
      <c r="T9" s="13" t="s">
        <v>39</v>
      </c>
      <c r="U9" s="13" t="s">
        <v>39</v>
      </c>
      <c r="V9" s="13">
        <f>SUM(V18,V27,V36,V45,V54,V63)</f>
        <v>2893</v>
      </c>
      <c r="W9" s="13">
        <f>SUM(W18,W27,W36,W45,W54,W63)</f>
        <v>1813525</v>
      </c>
      <c r="X9" s="13">
        <f>SUM(X18,X27,X36,X45,X54,X63)</f>
        <v>33720</v>
      </c>
    </row>
    <row r="10" spans="2:24" ht="13.5">
      <c r="B10" s="4" t="s">
        <v>16</v>
      </c>
      <c r="C10" s="8">
        <f aca="true" t="shared" si="2" ref="C10:S10">SUM(C19,C28,C37,C46,C55,C64)</f>
        <v>8101</v>
      </c>
      <c r="D10" s="13">
        <f t="shared" si="2"/>
        <v>8</v>
      </c>
      <c r="E10" s="13">
        <f t="shared" si="2"/>
        <v>8</v>
      </c>
      <c r="F10" s="13">
        <f t="shared" si="2"/>
        <v>45</v>
      </c>
      <c r="G10" s="13">
        <f t="shared" si="2"/>
        <v>1826</v>
      </c>
      <c r="H10" s="13">
        <f t="shared" si="2"/>
        <v>3169</v>
      </c>
      <c r="I10" s="13">
        <f t="shared" si="2"/>
        <v>2460</v>
      </c>
      <c r="J10" s="13">
        <f t="shared" si="2"/>
        <v>484</v>
      </c>
      <c r="K10" s="13">
        <f t="shared" si="2"/>
        <v>101</v>
      </c>
      <c r="L10" s="13">
        <f t="shared" si="2"/>
        <v>12</v>
      </c>
      <c r="M10" s="13">
        <f t="shared" si="2"/>
        <v>87</v>
      </c>
      <c r="N10" s="13">
        <f t="shared" si="2"/>
        <v>2139</v>
      </c>
      <c r="O10" s="13">
        <f t="shared" si="2"/>
        <v>3331</v>
      </c>
      <c r="P10" s="13">
        <f t="shared" si="2"/>
        <v>2123</v>
      </c>
      <c r="Q10" s="13">
        <f t="shared" si="2"/>
        <v>368</v>
      </c>
      <c r="R10" s="13">
        <f t="shared" si="2"/>
        <v>31</v>
      </c>
      <c r="S10" s="13">
        <f t="shared" si="2"/>
        <v>10</v>
      </c>
      <c r="T10" s="13" t="s">
        <v>39</v>
      </c>
      <c r="U10" s="13" t="s">
        <v>39</v>
      </c>
      <c r="V10" s="13">
        <f aca="true" t="shared" si="3" ref="T10:X15">SUM(V19,V28,V37,V46,V55,V64)</f>
        <v>39385</v>
      </c>
      <c r="W10" s="13">
        <f t="shared" si="3"/>
        <v>78015601</v>
      </c>
      <c r="X10" s="13">
        <f t="shared" si="3"/>
        <v>670942</v>
      </c>
    </row>
    <row r="11" spans="2:24" ht="13.5">
      <c r="B11" s="4" t="s">
        <v>0</v>
      </c>
      <c r="C11" s="8">
        <f aca="true" t="shared" si="4" ref="C11:S11">SUM(C20,C29,C38,C47,C56,C65)</f>
        <v>8180</v>
      </c>
      <c r="D11" s="13">
        <f t="shared" si="4"/>
        <v>8</v>
      </c>
      <c r="E11" s="13">
        <f t="shared" si="4"/>
        <v>33</v>
      </c>
      <c r="F11" s="13">
        <f t="shared" si="4"/>
        <v>787</v>
      </c>
      <c r="G11" s="13">
        <f t="shared" si="4"/>
        <v>2740</v>
      </c>
      <c r="H11" s="13">
        <f t="shared" si="4"/>
        <v>2459</v>
      </c>
      <c r="I11" s="13">
        <f t="shared" si="4"/>
        <v>2067</v>
      </c>
      <c r="J11" s="13">
        <f t="shared" si="4"/>
        <v>68</v>
      </c>
      <c r="K11" s="13">
        <f t="shared" si="4"/>
        <v>18</v>
      </c>
      <c r="L11" s="13">
        <f t="shared" si="4"/>
        <v>9</v>
      </c>
      <c r="M11" s="13">
        <f t="shared" si="4"/>
        <v>13</v>
      </c>
      <c r="N11" s="13">
        <f t="shared" si="4"/>
        <v>103</v>
      </c>
      <c r="O11" s="13">
        <f t="shared" si="4"/>
        <v>1451</v>
      </c>
      <c r="P11" s="13">
        <f t="shared" si="4"/>
        <v>3554</v>
      </c>
      <c r="Q11" s="13">
        <f t="shared" si="4"/>
        <v>2127</v>
      </c>
      <c r="R11" s="13">
        <f t="shared" si="4"/>
        <v>889</v>
      </c>
      <c r="S11" s="13">
        <f t="shared" si="4"/>
        <v>34</v>
      </c>
      <c r="T11" s="13" t="s">
        <v>39</v>
      </c>
      <c r="U11" s="13" t="s">
        <v>39</v>
      </c>
      <c r="V11" s="13">
        <f t="shared" si="3"/>
        <v>43067</v>
      </c>
      <c r="W11" s="13">
        <f t="shared" si="3"/>
        <v>72157127</v>
      </c>
      <c r="X11" s="13">
        <f t="shared" si="3"/>
        <v>1218703</v>
      </c>
    </row>
    <row r="12" spans="2:24" ht="13.5">
      <c r="B12" s="4" t="s">
        <v>1</v>
      </c>
      <c r="C12" s="8">
        <f aca="true" t="shared" si="5" ref="C12:S12">SUM(C21,C30,C39,C48,C57,C66)</f>
        <v>3576</v>
      </c>
      <c r="D12" s="13">
        <f t="shared" si="5"/>
        <v>29</v>
      </c>
      <c r="E12" s="13">
        <f t="shared" si="5"/>
        <v>287</v>
      </c>
      <c r="F12" s="13">
        <f t="shared" si="5"/>
        <v>1729</v>
      </c>
      <c r="G12" s="13">
        <f t="shared" si="5"/>
        <v>670</v>
      </c>
      <c r="H12" s="13">
        <f t="shared" si="5"/>
        <v>389</v>
      </c>
      <c r="I12" s="13">
        <f t="shared" si="5"/>
        <v>401</v>
      </c>
      <c r="J12" s="13">
        <f t="shared" si="5"/>
        <v>52</v>
      </c>
      <c r="K12" s="13">
        <f t="shared" si="5"/>
        <v>19</v>
      </c>
      <c r="L12" s="13">
        <f t="shared" si="5"/>
        <v>27</v>
      </c>
      <c r="M12" s="13">
        <f t="shared" si="5"/>
        <v>1</v>
      </c>
      <c r="N12" s="13">
        <f t="shared" si="5"/>
        <v>7</v>
      </c>
      <c r="O12" s="13">
        <f t="shared" si="5"/>
        <v>83</v>
      </c>
      <c r="P12" s="13">
        <f t="shared" si="5"/>
        <v>1122</v>
      </c>
      <c r="Q12" s="13">
        <f t="shared" si="5"/>
        <v>1199</v>
      </c>
      <c r="R12" s="13">
        <f t="shared" si="5"/>
        <v>582</v>
      </c>
      <c r="S12" s="13">
        <f t="shared" si="5"/>
        <v>555</v>
      </c>
      <c r="T12" s="13" t="s">
        <v>39</v>
      </c>
      <c r="U12" s="13" t="s">
        <v>39</v>
      </c>
      <c r="V12" s="13">
        <f t="shared" si="3"/>
        <v>30081</v>
      </c>
      <c r="W12" s="13">
        <f t="shared" si="3"/>
        <v>56186631</v>
      </c>
      <c r="X12" s="13">
        <f t="shared" si="3"/>
        <v>657634</v>
      </c>
    </row>
    <row r="13" spans="2:24" ht="13.5">
      <c r="B13" s="4" t="s">
        <v>2</v>
      </c>
      <c r="C13" s="8">
        <f aca="true" t="shared" si="6" ref="C13:S13">SUM(C22,C31,C40,C49,C58,C67)</f>
        <v>1000</v>
      </c>
      <c r="D13" s="13">
        <f t="shared" si="6"/>
        <v>81</v>
      </c>
      <c r="E13" s="13">
        <f t="shared" si="6"/>
        <v>224</v>
      </c>
      <c r="F13" s="13">
        <f t="shared" si="6"/>
        <v>405</v>
      </c>
      <c r="G13" s="13">
        <f t="shared" si="6"/>
        <v>56</v>
      </c>
      <c r="H13" s="13">
        <f t="shared" si="6"/>
        <v>117</v>
      </c>
      <c r="I13" s="13">
        <f t="shared" si="6"/>
        <v>93</v>
      </c>
      <c r="J13" s="13">
        <f t="shared" si="6"/>
        <v>17</v>
      </c>
      <c r="K13" s="13">
        <f t="shared" si="6"/>
        <v>7</v>
      </c>
      <c r="L13" s="13">
        <f t="shared" si="6"/>
        <v>219</v>
      </c>
      <c r="M13" s="13" t="s">
        <v>39</v>
      </c>
      <c r="N13" s="13">
        <f t="shared" si="6"/>
        <v>2</v>
      </c>
      <c r="O13" s="13">
        <f t="shared" si="6"/>
        <v>5</v>
      </c>
      <c r="P13" s="13">
        <f t="shared" si="6"/>
        <v>26</v>
      </c>
      <c r="Q13" s="13">
        <f t="shared" si="6"/>
        <v>117</v>
      </c>
      <c r="R13" s="13">
        <f t="shared" si="6"/>
        <v>262</v>
      </c>
      <c r="S13" s="13">
        <f t="shared" si="6"/>
        <v>369</v>
      </c>
      <c r="T13" s="13" t="s">
        <v>39</v>
      </c>
      <c r="U13" s="13" t="s">
        <v>39</v>
      </c>
      <c r="V13" s="13">
        <f t="shared" si="3"/>
        <v>10134</v>
      </c>
      <c r="W13" s="13">
        <f t="shared" si="3"/>
        <v>14265982</v>
      </c>
      <c r="X13" s="13">
        <f t="shared" si="3"/>
        <v>92961</v>
      </c>
    </row>
    <row r="14" spans="2:24" ht="13.5">
      <c r="B14" s="4" t="s">
        <v>17</v>
      </c>
      <c r="C14" s="8">
        <f>SUM(C23,C32,C41,C50,C59,C68)</f>
        <v>984</v>
      </c>
      <c r="D14" s="13" t="s">
        <v>39</v>
      </c>
      <c r="E14" s="13" t="s">
        <v>39</v>
      </c>
      <c r="F14" s="13" t="s">
        <v>39</v>
      </c>
      <c r="G14" s="13" t="s">
        <v>39</v>
      </c>
      <c r="H14" s="13" t="s">
        <v>39</v>
      </c>
      <c r="I14" s="13" t="s">
        <v>39</v>
      </c>
      <c r="J14" s="13" t="s">
        <v>39</v>
      </c>
      <c r="K14" s="13" t="s">
        <v>39</v>
      </c>
      <c r="L14" s="13" t="s">
        <v>39</v>
      </c>
      <c r="M14" s="13" t="s">
        <v>39</v>
      </c>
      <c r="N14" s="13" t="s">
        <v>39</v>
      </c>
      <c r="O14" s="13" t="s">
        <v>39</v>
      </c>
      <c r="P14" s="13" t="s">
        <v>39</v>
      </c>
      <c r="Q14" s="13" t="s">
        <v>39</v>
      </c>
      <c r="R14" s="13" t="s">
        <v>39</v>
      </c>
      <c r="S14" s="13" t="s">
        <v>39</v>
      </c>
      <c r="T14" s="13">
        <f t="shared" si="3"/>
        <v>984</v>
      </c>
      <c r="U14" s="13" t="s">
        <v>39</v>
      </c>
      <c r="V14" s="13">
        <f t="shared" si="3"/>
        <v>15325</v>
      </c>
      <c r="W14" s="13">
        <f t="shared" si="3"/>
        <v>20254364</v>
      </c>
      <c r="X14" s="13">
        <f t="shared" si="3"/>
        <v>135884</v>
      </c>
    </row>
    <row r="15" spans="2:24" ht="13.5">
      <c r="B15" s="4" t="s">
        <v>18</v>
      </c>
      <c r="C15" s="8">
        <f>SUM(C24,C33,C42,C51,C60,C69)</f>
        <v>522</v>
      </c>
      <c r="D15" s="13" t="s">
        <v>39</v>
      </c>
      <c r="E15" s="13" t="s">
        <v>39</v>
      </c>
      <c r="F15" s="13" t="s">
        <v>39</v>
      </c>
      <c r="G15" s="13" t="s">
        <v>39</v>
      </c>
      <c r="H15" s="13" t="s">
        <v>39</v>
      </c>
      <c r="I15" s="13" t="s">
        <v>39</v>
      </c>
      <c r="J15" s="13" t="s">
        <v>39</v>
      </c>
      <c r="K15" s="13" t="s">
        <v>39</v>
      </c>
      <c r="L15" s="13" t="s">
        <v>39</v>
      </c>
      <c r="M15" s="13" t="s">
        <v>39</v>
      </c>
      <c r="N15" s="13" t="s">
        <v>39</v>
      </c>
      <c r="O15" s="13" t="s">
        <v>39</v>
      </c>
      <c r="P15" s="13" t="s">
        <v>39</v>
      </c>
      <c r="Q15" s="13" t="s">
        <v>39</v>
      </c>
      <c r="R15" s="13" t="s">
        <v>39</v>
      </c>
      <c r="S15" s="13" t="s">
        <v>39</v>
      </c>
      <c r="T15" s="13" t="s">
        <v>39</v>
      </c>
      <c r="U15" s="13">
        <f t="shared" si="3"/>
        <v>522</v>
      </c>
      <c r="V15" s="13">
        <f t="shared" si="3"/>
        <v>9615</v>
      </c>
      <c r="W15" s="13">
        <f t="shared" si="3"/>
        <v>3927212</v>
      </c>
      <c r="X15" s="13" t="s">
        <v>39</v>
      </c>
    </row>
    <row r="16" spans="3:24" ht="11.25" customHeight="1">
      <c r="C16" s="6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8"/>
      <c r="W16" s="28"/>
      <c r="X16" s="28"/>
    </row>
    <row r="17" spans="1:24" s="16" customFormat="1" ht="13.5">
      <c r="A17" s="16">
        <v>55</v>
      </c>
      <c r="B17" s="17" t="s">
        <v>6</v>
      </c>
      <c r="C17" s="18">
        <f aca="true" t="shared" si="7" ref="C17:X17">SUM(C18:C24)</f>
        <v>104</v>
      </c>
      <c r="D17" s="21">
        <f t="shared" si="7"/>
        <v>1</v>
      </c>
      <c r="E17" s="21">
        <f t="shared" si="7"/>
        <v>4</v>
      </c>
      <c r="F17" s="21">
        <f t="shared" si="7"/>
        <v>10</v>
      </c>
      <c r="G17" s="21">
        <f t="shared" si="7"/>
        <v>14</v>
      </c>
      <c r="H17" s="21">
        <f t="shared" si="7"/>
        <v>21</v>
      </c>
      <c r="I17" s="21">
        <f t="shared" si="7"/>
        <v>49</v>
      </c>
      <c r="J17" s="21">
        <f t="shared" si="7"/>
        <v>2</v>
      </c>
      <c r="K17" s="21">
        <f t="shared" si="7"/>
        <v>1</v>
      </c>
      <c r="L17" s="21">
        <f t="shared" si="7"/>
        <v>3</v>
      </c>
      <c r="M17" s="21">
        <f t="shared" si="7"/>
        <v>2</v>
      </c>
      <c r="N17" s="21">
        <f t="shared" si="7"/>
        <v>5</v>
      </c>
      <c r="O17" s="21">
        <f t="shared" si="7"/>
        <v>32</v>
      </c>
      <c r="P17" s="21">
        <f t="shared" si="7"/>
        <v>22</v>
      </c>
      <c r="Q17" s="21">
        <f t="shared" si="7"/>
        <v>17</v>
      </c>
      <c r="R17" s="21">
        <f t="shared" si="7"/>
        <v>6</v>
      </c>
      <c r="S17" s="21">
        <f t="shared" si="7"/>
        <v>15</v>
      </c>
      <c r="T17" s="21">
        <f t="shared" si="7"/>
        <v>2</v>
      </c>
      <c r="U17" s="21" t="s">
        <v>39</v>
      </c>
      <c r="V17" s="21">
        <f t="shared" si="7"/>
        <v>8335</v>
      </c>
      <c r="W17" s="21">
        <f t="shared" si="7"/>
        <v>23953692</v>
      </c>
      <c r="X17" s="21">
        <f t="shared" si="7"/>
        <v>238572</v>
      </c>
    </row>
    <row r="18" spans="2:24" ht="13.5">
      <c r="B18" s="4" t="s">
        <v>15</v>
      </c>
      <c r="C18" s="8">
        <v>4</v>
      </c>
      <c r="D18" s="29" t="s">
        <v>39</v>
      </c>
      <c r="E18" s="29" t="s">
        <v>39</v>
      </c>
      <c r="F18" s="29" t="s">
        <v>39</v>
      </c>
      <c r="G18" s="29">
        <v>1</v>
      </c>
      <c r="H18" s="29">
        <v>2</v>
      </c>
      <c r="I18" s="29" t="s">
        <v>39</v>
      </c>
      <c r="J18" s="29">
        <v>1</v>
      </c>
      <c r="K18" s="29" t="s">
        <v>39</v>
      </c>
      <c r="L18" s="9" t="s">
        <v>39</v>
      </c>
      <c r="M18" s="9">
        <v>2</v>
      </c>
      <c r="N18" s="9">
        <v>1</v>
      </c>
      <c r="O18" s="9">
        <v>1</v>
      </c>
      <c r="P18" s="9" t="s">
        <v>39</v>
      </c>
      <c r="Q18" s="9" t="s">
        <v>39</v>
      </c>
      <c r="R18" s="9" t="s">
        <v>39</v>
      </c>
      <c r="S18" s="9" t="s">
        <v>39</v>
      </c>
      <c r="T18" s="9" t="s">
        <v>39</v>
      </c>
      <c r="U18" s="9" t="s">
        <v>39</v>
      </c>
      <c r="V18" s="9">
        <v>8</v>
      </c>
      <c r="W18" s="9">
        <v>4546</v>
      </c>
      <c r="X18" s="9">
        <v>117</v>
      </c>
    </row>
    <row r="19" spans="2:24" ht="13.5">
      <c r="B19" s="4" t="s">
        <v>16</v>
      </c>
      <c r="C19" s="8">
        <v>43</v>
      </c>
      <c r="D19" s="29" t="s">
        <v>39</v>
      </c>
      <c r="E19" s="29" t="s">
        <v>39</v>
      </c>
      <c r="F19" s="29" t="s">
        <v>39</v>
      </c>
      <c r="G19" s="29">
        <v>7</v>
      </c>
      <c r="H19" s="29">
        <v>10</v>
      </c>
      <c r="I19" s="29">
        <v>25</v>
      </c>
      <c r="J19" s="29">
        <v>1</v>
      </c>
      <c r="K19" s="29" t="s">
        <v>39</v>
      </c>
      <c r="L19" s="9" t="s">
        <v>39</v>
      </c>
      <c r="M19" s="9" t="s">
        <v>39</v>
      </c>
      <c r="N19" s="9">
        <v>4</v>
      </c>
      <c r="O19" s="9">
        <v>25</v>
      </c>
      <c r="P19" s="9">
        <v>13</v>
      </c>
      <c r="Q19" s="9">
        <v>1</v>
      </c>
      <c r="R19" s="9" t="s">
        <v>39</v>
      </c>
      <c r="S19" s="9" t="s">
        <v>39</v>
      </c>
      <c r="T19" s="9" t="s">
        <v>39</v>
      </c>
      <c r="U19" s="9" t="s">
        <v>39</v>
      </c>
      <c r="V19" s="9">
        <v>1325</v>
      </c>
      <c r="W19" s="9">
        <v>9561866</v>
      </c>
      <c r="X19" s="9">
        <v>56760</v>
      </c>
    </row>
    <row r="20" spans="2:24" ht="13.5">
      <c r="B20" s="4" t="s">
        <v>0</v>
      </c>
      <c r="C20" s="8">
        <v>25</v>
      </c>
      <c r="D20" s="29" t="s">
        <v>39</v>
      </c>
      <c r="E20" s="29" t="s">
        <v>39</v>
      </c>
      <c r="F20" s="29">
        <v>3</v>
      </c>
      <c r="G20" s="29">
        <v>5</v>
      </c>
      <c r="H20" s="29">
        <v>3</v>
      </c>
      <c r="I20" s="29">
        <v>14</v>
      </c>
      <c r="J20" s="29" t="s">
        <v>39</v>
      </c>
      <c r="K20" s="29" t="s">
        <v>39</v>
      </c>
      <c r="L20" s="9" t="s">
        <v>39</v>
      </c>
      <c r="M20" s="9" t="s">
        <v>39</v>
      </c>
      <c r="N20" s="9" t="s">
        <v>39</v>
      </c>
      <c r="O20" s="9">
        <v>5</v>
      </c>
      <c r="P20" s="9">
        <v>4</v>
      </c>
      <c r="Q20" s="9">
        <v>13</v>
      </c>
      <c r="R20" s="9">
        <v>3</v>
      </c>
      <c r="S20" s="9" t="s">
        <v>39</v>
      </c>
      <c r="T20" s="9" t="s">
        <v>39</v>
      </c>
      <c r="U20" s="9" t="s">
        <v>39</v>
      </c>
      <c r="V20" s="9">
        <v>1076</v>
      </c>
      <c r="W20" s="9">
        <v>3879952</v>
      </c>
      <c r="X20" s="9">
        <v>51896</v>
      </c>
    </row>
    <row r="21" spans="2:24" ht="13.5">
      <c r="B21" s="4" t="s">
        <v>1</v>
      </c>
      <c r="C21" s="8">
        <v>22</v>
      </c>
      <c r="D21" s="29" t="s">
        <v>39</v>
      </c>
      <c r="E21" s="29">
        <v>4</v>
      </c>
      <c r="F21" s="29">
        <v>4</v>
      </c>
      <c r="G21" s="29">
        <v>1</v>
      </c>
      <c r="H21" s="29">
        <v>3</v>
      </c>
      <c r="I21" s="29">
        <v>9</v>
      </c>
      <c r="J21" s="29" t="s">
        <v>39</v>
      </c>
      <c r="K21" s="29">
        <v>1</v>
      </c>
      <c r="L21" s="9">
        <v>1</v>
      </c>
      <c r="M21" s="9" t="s">
        <v>39</v>
      </c>
      <c r="N21" s="9" t="s">
        <v>39</v>
      </c>
      <c r="O21" s="9">
        <v>1</v>
      </c>
      <c r="P21" s="9">
        <v>5</v>
      </c>
      <c r="Q21" s="9">
        <v>3</v>
      </c>
      <c r="R21" s="9">
        <v>1</v>
      </c>
      <c r="S21" s="9">
        <v>11</v>
      </c>
      <c r="T21" s="9" t="s">
        <v>39</v>
      </c>
      <c r="U21" s="9" t="s">
        <v>39</v>
      </c>
      <c r="V21" s="9">
        <v>4152</v>
      </c>
      <c r="W21" s="9">
        <v>10507328</v>
      </c>
      <c r="X21" s="9">
        <v>129799</v>
      </c>
    </row>
    <row r="22" spans="2:24" ht="13.5">
      <c r="B22" s="4" t="s">
        <v>2</v>
      </c>
      <c r="C22" s="8">
        <v>8</v>
      </c>
      <c r="D22" s="9">
        <v>1</v>
      </c>
      <c r="E22" s="9" t="s">
        <v>39</v>
      </c>
      <c r="F22" s="9">
        <v>3</v>
      </c>
      <c r="G22" s="9" t="s">
        <v>39</v>
      </c>
      <c r="H22" s="9">
        <v>3</v>
      </c>
      <c r="I22" s="9">
        <v>1</v>
      </c>
      <c r="J22" s="9" t="s">
        <v>39</v>
      </c>
      <c r="K22" s="9" t="s">
        <v>39</v>
      </c>
      <c r="L22" s="9">
        <v>2</v>
      </c>
      <c r="M22" s="9" t="s">
        <v>39</v>
      </c>
      <c r="N22" s="9" t="s">
        <v>39</v>
      </c>
      <c r="O22" s="9" t="s">
        <v>39</v>
      </c>
      <c r="P22" s="9" t="s">
        <v>39</v>
      </c>
      <c r="Q22" s="9" t="s">
        <v>39</v>
      </c>
      <c r="R22" s="9">
        <v>2</v>
      </c>
      <c r="S22" s="9">
        <v>4</v>
      </c>
      <c r="T22" s="9" t="s">
        <v>39</v>
      </c>
      <c r="U22" s="9" t="s">
        <v>39</v>
      </c>
      <c r="V22" s="9">
        <v>1749</v>
      </c>
      <c r="W22" s="9" t="s">
        <v>42</v>
      </c>
      <c r="X22" s="9" t="s">
        <v>42</v>
      </c>
    </row>
    <row r="23" spans="2:24" ht="13.5">
      <c r="B23" s="4" t="s">
        <v>17</v>
      </c>
      <c r="C23" s="8">
        <v>2</v>
      </c>
      <c r="D23" s="9" t="s">
        <v>39</v>
      </c>
      <c r="E23" s="9" t="s">
        <v>39</v>
      </c>
      <c r="F23" s="9" t="s">
        <v>39</v>
      </c>
      <c r="G23" s="9" t="s">
        <v>39</v>
      </c>
      <c r="H23" s="9" t="s">
        <v>39</v>
      </c>
      <c r="I23" s="9" t="s">
        <v>39</v>
      </c>
      <c r="J23" s="9" t="s">
        <v>39</v>
      </c>
      <c r="K23" s="9" t="s">
        <v>39</v>
      </c>
      <c r="L23" s="9" t="s">
        <v>39</v>
      </c>
      <c r="M23" s="9" t="s">
        <v>39</v>
      </c>
      <c r="N23" s="9" t="s">
        <v>39</v>
      </c>
      <c r="O23" s="9" t="s">
        <v>39</v>
      </c>
      <c r="P23" s="9" t="s">
        <v>39</v>
      </c>
      <c r="Q23" s="9" t="s">
        <v>39</v>
      </c>
      <c r="R23" s="9" t="s">
        <v>39</v>
      </c>
      <c r="S23" s="9" t="s">
        <v>39</v>
      </c>
      <c r="T23" s="9">
        <v>2</v>
      </c>
      <c r="U23" s="9" t="s">
        <v>39</v>
      </c>
      <c r="V23" s="9">
        <v>25</v>
      </c>
      <c r="W23" s="9" t="s">
        <v>42</v>
      </c>
      <c r="X23" s="9" t="s">
        <v>42</v>
      </c>
    </row>
    <row r="24" spans="2:24" ht="13.5">
      <c r="B24" s="4" t="s">
        <v>18</v>
      </c>
      <c r="C24" s="8" t="s">
        <v>39</v>
      </c>
      <c r="D24" s="9" t="s">
        <v>39</v>
      </c>
      <c r="E24" s="9" t="s">
        <v>39</v>
      </c>
      <c r="F24" s="9" t="s">
        <v>39</v>
      </c>
      <c r="G24" s="9" t="s">
        <v>39</v>
      </c>
      <c r="H24" s="9" t="s">
        <v>39</v>
      </c>
      <c r="I24" s="9" t="s">
        <v>39</v>
      </c>
      <c r="J24" s="9" t="s">
        <v>39</v>
      </c>
      <c r="K24" s="9" t="s">
        <v>39</v>
      </c>
      <c r="L24" s="9" t="s">
        <v>39</v>
      </c>
      <c r="M24" s="9" t="s">
        <v>39</v>
      </c>
      <c r="N24" s="9" t="s">
        <v>39</v>
      </c>
      <c r="O24" s="9" t="s">
        <v>39</v>
      </c>
      <c r="P24" s="9" t="s">
        <v>39</v>
      </c>
      <c r="Q24" s="9" t="s">
        <v>39</v>
      </c>
      <c r="R24" s="9" t="s">
        <v>39</v>
      </c>
      <c r="S24" s="9" t="s">
        <v>39</v>
      </c>
      <c r="T24" s="9" t="s">
        <v>39</v>
      </c>
      <c r="U24" s="9" t="s">
        <v>39</v>
      </c>
      <c r="V24" s="9" t="s">
        <v>39</v>
      </c>
      <c r="W24" s="9" t="s">
        <v>39</v>
      </c>
      <c r="X24" s="9" t="s">
        <v>39</v>
      </c>
    </row>
    <row r="25" spans="3:24" ht="11.25" customHeight="1">
      <c r="C25" s="10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</row>
    <row r="26" spans="1:24" s="16" customFormat="1" ht="13.5">
      <c r="A26" s="16">
        <v>56</v>
      </c>
      <c r="B26" s="19" t="s">
        <v>7</v>
      </c>
      <c r="C26" s="18">
        <f aca="true" t="shared" si="8" ref="C26:X26">SUM(C27:C33)</f>
        <v>3054</v>
      </c>
      <c r="D26" s="21">
        <f t="shared" si="8"/>
        <v>1</v>
      </c>
      <c r="E26" s="21">
        <f t="shared" si="8"/>
        <v>7</v>
      </c>
      <c r="F26" s="21">
        <f t="shared" si="8"/>
        <v>121</v>
      </c>
      <c r="G26" s="21">
        <f t="shared" si="8"/>
        <v>349</v>
      </c>
      <c r="H26" s="21">
        <f t="shared" si="8"/>
        <v>771</v>
      </c>
      <c r="I26" s="21">
        <f t="shared" si="8"/>
        <v>1429</v>
      </c>
      <c r="J26" s="21">
        <f t="shared" si="8"/>
        <v>318</v>
      </c>
      <c r="K26" s="21">
        <f t="shared" si="8"/>
        <v>58</v>
      </c>
      <c r="L26" s="21">
        <f t="shared" si="8"/>
        <v>17</v>
      </c>
      <c r="M26" s="21">
        <f t="shared" si="8"/>
        <v>40</v>
      </c>
      <c r="N26" s="21">
        <f t="shared" si="8"/>
        <v>183</v>
      </c>
      <c r="O26" s="21">
        <f t="shared" si="8"/>
        <v>741</v>
      </c>
      <c r="P26" s="21">
        <f t="shared" si="8"/>
        <v>1008</v>
      </c>
      <c r="Q26" s="21">
        <f t="shared" si="8"/>
        <v>729</v>
      </c>
      <c r="R26" s="21">
        <f t="shared" si="8"/>
        <v>278</v>
      </c>
      <c r="S26" s="21">
        <f t="shared" si="8"/>
        <v>58</v>
      </c>
      <c r="T26" s="21" t="s">
        <v>39</v>
      </c>
      <c r="U26" s="21" t="s">
        <v>39</v>
      </c>
      <c r="V26" s="21">
        <f t="shared" si="8"/>
        <v>12467</v>
      </c>
      <c r="W26" s="21">
        <f t="shared" si="8"/>
        <v>20015501</v>
      </c>
      <c r="X26" s="21">
        <f t="shared" si="8"/>
        <v>391524</v>
      </c>
    </row>
    <row r="27" spans="2:24" ht="13.5">
      <c r="B27" s="4" t="s">
        <v>15</v>
      </c>
      <c r="C27" s="8">
        <v>167</v>
      </c>
      <c r="D27" s="9" t="s">
        <v>39</v>
      </c>
      <c r="E27" s="9" t="s">
        <v>39</v>
      </c>
      <c r="F27" s="9" t="s">
        <v>39</v>
      </c>
      <c r="G27" s="9">
        <v>1</v>
      </c>
      <c r="H27" s="9">
        <v>16</v>
      </c>
      <c r="I27" s="9">
        <v>75</v>
      </c>
      <c r="J27" s="9">
        <v>47</v>
      </c>
      <c r="K27" s="9">
        <v>28</v>
      </c>
      <c r="L27" s="9">
        <v>1</v>
      </c>
      <c r="M27" s="9">
        <v>39</v>
      </c>
      <c r="N27" s="9">
        <v>60</v>
      </c>
      <c r="O27" s="9">
        <v>46</v>
      </c>
      <c r="P27" s="9">
        <v>18</v>
      </c>
      <c r="Q27" s="9">
        <v>1</v>
      </c>
      <c r="R27" s="9">
        <v>1</v>
      </c>
      <c r="S27" s="9">
        <v>1</v>
      </c>
      <c r="T27" s="9" t="s">
        <v>39</v>
      </c>
      <c r="U27" s="9" t="s">
        <v>39</v>
      </c>
      <c r="V27" s="9">
        <v>298</v>
      </c>
      <c r="W27" s="9">
        <v>167556</v>
      </c>
      <c r="X27" s="9">
        <v>6297</v>
      </c>
    </row>
    <row r="28" spans="2:24" ht="13.5">
      <c r="B28" s="4" t="s">
        <v>16</v>
      </c>
      <c r="C28" s="8">
        <v>1452</v>
      </c>
      <c r="D28" s="9" t="s">
        <v>39</v>
      </c>
      <c r="E28" s="9" t="s">
        <v>39</v>
      </c>
      <c r="F28" s="9" t="s">
        <v>39</v>
      </c>
      <c r="G28" s="9">
        <v>68</v>
      </c>
      <c r="H28" s="9">
        <v>455</v>
      </c>
      <c r="I28" s="9">
        <v>649</v>
      </c>
      <c r="J28" s="9">
        <v>255</v>
      </c>
      <c r="K28" s="9">
        <v>25</v>
      </c>
      <c r="L28" s="9" t="s">
        <v>39</v>
      </c>
      <c r="M28" s="9">
        <v>1</v>
      </c>
      <c r="N28" s="9">
        <v>121</v>
      </c>
      <c r="O28" s="9">
        <v>601</v>
      </c>
      <c r="P28" s="9">
        <v>536</v>
      </c>
      <c r="Q28" s="9">
        <v>187</v>
      </c>
      <c r="R28" s="9">
        <v>6</v>
      </c>
      <c r="S28" s="9" t="s">
        <v>39</v>
      </c>
      <c r="T28" s="9" t="s">
        <v>39</v>
      </c>
      <c r="U28" s="9" t="s">
        <v>39</v>
      </c>
      <c r="V28" s="9">
        <v>5572</v>
      </c>
      <c r="W28" s="9">
        <v>8904013</v>
      </c>
      <c r="X28" s="9">
        <v>161689</v>
      </c>
    </row>
    <row r="29" spans="2:24" ht="13.5">
      <c r="B29" s="4" t="s">
        <v>0</v>
      </c>
      <c r="C29" s="8">
        <v>1231</v>
      </c>
      <c r="D29" s="9" t="s">
        <v>39</v>
      </c>
      <c r="E29" s="9">
        <v>1</v>
      </c>
      <c r="F29" s="9">
        <v>42</v>
      </c>
      <c r="G29" s="9">
        <v>246</v>
      </c>
      <c r="H29" s="9">
        <v>254</v>
      </c>
      <c r="I29" s="9">
        <v>672</v>
      </c>
      <c r="J29" s="9">
        <v>12</v>
      </c>
      <c r="K29" s="9">
        <v>4</v>
      </c>
      <c r="L29" s="9">
        <v>2</v>
      </c>
      <c r="M29" s="9" t="s">
        <v>39</v>
      </c>
      <c r="N29" s="9">
        <v>2</v>
      </c>
      <c r="O29" s="9">
        <v>92</v>
      </c>
      <c r="P29" s="9">
        <v>405</v>
      </c>
      <c r="Q29" s="9">
        <v>480</v>
      </c>
      <c r="R29" s="9">
        <v>248</v>
      </c>
      <c r="S29" s="9">
        <v>2</v>
      </c>
      <c r="T29" s="9" t="s">
        <v>39</v>
      </c>
      <c r="U29" s="9" t="s">
        <v>39</v>
      </c>
      <c r="V29" s="9">
        <v>5662</v>
      </c>
      <c r="W29" s="9">
        <v>9696530</v>
      </c>
      <c r="X29" s="9">
        <v>192222</v>
      </c>
    </row>
    <row r="30" spans="2:24" ht="13.5">
      <c r="B30" s="4" t="s">
        <v>1</v>
      </c>
      <c r="C30" s="8">
        <v>164</v>
      </c>
      <c r="D30" s="9">
        <v>1</v>
      </c>
      <c r="E30" s="9">
        <v>4</v>
      </c>
      <c r="F30" s="9">
        <v>76</v>
      </c>
      <c r="G30" s="9">
        <v>33</v>
      </c>
      <c r="H30" s="9">
        <v>19</v>
      </c>
      <c r="I30" s="9">
        <v>30</v>
      </c>
      <c r="J30" s="9">
        <v>1</v>
      </c>
      <c r="K30" s="9" t="s">
        <v>39</v>
      </c>
      <c r="L30" s="9">
        <v>1</v>
      </c>
      <c r="M30" s="9" t="s">
        <v>39</v>
      </c>
      <c r="N30" s="9" t="s">
        <v>39</v>
      </c>
      <c r="O30" s="9">
        <v>2</v>
      </c>
      <c r="P30" s="9">
        <v>49</v>
      </c>
      <c r="Q30" s="9">
        <v>59</v>
      </c>
      <c r="R30" s="9">
        <v>21</v>
      </c>
      <c r="S30" s="9">
        <v>32</v>
      </c>
      <c r="T30" s="9" t="s">
        <v>39</v>
      </c>
      <c r="U30" s="9" t="s">
        <v>39</v>
      </c>
      <c r="V30" s="9">
        <v>740</v>
      </c>
      <c r="W30" s="9">
        <v>992274</v>
      </c>
      <c r="X30" s="9">
        <v>25946</v>
      </c>
    </row>
    <row r="31" spans="2:24" ht="13.5">
      <c r="B31" s="4" t="s">
        <v>2</v>
      </c>
      <c r="C31" s="8">
        <v>40</v>
      </c>
      <c r="D31" s="9" t="s">
        <v>39</v>
      </c>
      <c r="E31" s="9">
        <v>2</v>
      </c>
      <c r="F31" s="9">
        <v>3</v>
      </c>
      <c r="G31" s="9">
        <v>1</v>
      </c>
      <c r="H31" s="9">
        <v>27</v>
      </c>
      <c r="I31" s="9">
        <v>3</v>
      </c>
      <c r="J31" s="9">
        <v>3</v>
      </c>
      <c r="K31" s="9">
        <v>1</v>
      </c>
      <c r="L31" s="9">
        <v>13</v>
      </c>
      <c r="M31" s="9" t="s">
        <v>39</v>
      </c>
      <c r="N31" s="9" t="s">
        <v>39</v>
      </c>
      <c r="O31" s="9" t="s">
        <v>39</v>
      </c>
      <c r="P31" s="9" t="s">
        <v>39</v>
      </c>
      <c r="Q31" s="9">
        <v>2</v>
      </c>
      <c r="R31" s="9">
        <v>2</v>
      </c>
      <c r="S31" s="9">
        <v>23</v>
      </c>
      <c r="T31" s="9" t="s">
        <v>39</v>
      </c>
      <c r="U31" s="9" t="s">
        <v>39</v>
      </c>
      <c r="V31" s="9">
        <v>195</v>
      </c>
      <c r="W31" s="9">
        <v>255128</v>
      </c>
      <c r="X31" s="9">
        <v>5370</v>
      </c>
    </row>
    <row r="32" spans="2:24" ht="13.5">
      <c r="B32" s="4" t="s">
        <v>17</v>
      </c>
      <c r="C32" s="8" t="s">
        <v>39</v>
      </c>
      <c r="D32" s="9" t="s">
        <v>39</v>
      </c>
      <c r="E32" s="9" t="s">
        <v>39</v>
      </c>
      <c r="F32" s="9" t="s">
        <v>39</v>
      </c>
      <c r="G32" s="9" t="s">
        <v>39</v>
      </c>
      <c r="H32" s="9" t="s">
        <v>39</v>
      </c>
      <c r="I32" s="9" t="s">
        <v>39</v>
      </c>
      <c r="J32" s="9" t="s">
        <v>39</v>
      </c>
      <c r="K32" s="9" t="s">
        <v>39</v>
      </c>
      <c r="L32" s="9" t="s">
        <v>39</v>
      </c>
      <c r="M32" s="9" t="s">
        <v>39</v>
      </c>
      <c r="N32" s="9" t="s">
        <v>39</v>
      </c>
      <c r="O32" s="9" t="s">
        <v>39</v>
      </c>
      <c r="P32" s="9" t="s">
        <v>39</v>
      </c>
      <c r="Q32" s="9" t="s">
        <v>39</v>
      </c>
      <c r="R32" s="9" t="s">
        <v>39</v>
      </c>
      <c r="S32" s="9" t="s">
        <v>39</v>
      </c>
      <c r="T32" s="9" t="s">
        <v>39</v>
      </c>
      <c r="U32" s="9" t="s">
        <v>39</v>
      </c>
      <c r="V32" s="9" t="s">
        <v>39</v>
      </c>
      <c r="W32" s="9" t="s">
        <v>39</v>
      </c>
      <c r="X32" s="9" t="s">
        <v>39</v>
      </c>
    </row>
    <row r="33" spans="2:24" ht="13.5">
      <c r="B33" s="4" t="s">
        <v>18</v>
      </c>
      <c r="C33" s="8" t="s">
        <v>39</v>
      </c>
      <c r="D33" s="9" t="s">
        <v>39</v>
      </c>
      <c r="E33" s="9" t="s">
        <v>39</v>
      </c>
      <c r="F33" s="9" t="s">
        <v>39</v>
      </c>
      <c r="G33" s="9" t="s">
        <v>39</v>
      </c>
      <c r="H33" s="9" t="s">
        <v>39</v>
      </c>
      <c r="I33" s="9" t="s">
        <v>39</v>
      </c>
      <c r="J33" s="9" t="s">
        <v>39</v>
      </c>
      <c r="K33" s="9" t="s">
        <v>39</v>
      </c>
      <c r="L33" s="9" t="s">
        <v>39</v>
      </c>
      <c r="M33" s="9" t="s">
        <v>39</v>
      </c>
      <c r="N33" s="9" t="s">
        <v>39</v>
      </c>
      <c r="O33" s="9" t="s">
        <v>39</v>
      </c>
      <c r="P33" s="9" t="s">
        <v>39</v>
      </c>
      <c r="Q33" s="9" t="s">
        <v>39</v>
      </c>
      <c r="R33" s="9" t="s">
        <v>39</v>
      </c>
      <c r="S33" s="9" t="s">
        <v>39</v>
      </c>
      <c r="T33" s="9" t="s">
        <v>39</v>
      </c>
      <c r="U33" s="9" t="s">
        <v>39</v>
      </c>
      <c r="V33" s="9" t="s">
        <v>39</v>
      </c>
      <c r="W33" s="9" t="s">
        <v>39</v>
      </c>
      <c r="X33" s="9" t="s">
        <v>39</v>
      </c>
    </row>
    <row r="34" spans="3:24" ht="11.25" customHeight="1">
      <c r="C34" s="10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</row>
    <row r="35" spans="1:24" s="16" customFormat="1" ht="13.5">
      <c r="A35" s="16">
        <v>57</v>
      </c>
      <c r="B35" s="17" t="s">
        <v>8</v>
      </c>
      <c r="C35" s="18">
        <f aca="true" t="shared" si="9" ref="C35:X35">SUM(C36:C42)</f>
        <v>8963</v>
      </c>
      <c r="D35" s="21">
        <f t="shared" si="9"/>
        <v>62</v>
      </c>
      <c r="E35" s="21">
        <f t="shared" si="9"/>
        <v>417</v>
      </c>
      <c r="F35" s="21">
        <f t="shared" si="9"/>
        <v>1486</v>
      </c>
      <c r="G35" s="21">
        <f t="shared" si="9"/>
        <v>1953</v>
      </c>
      <c r="H35" s="21">
        <f t="shared" si="9"/>
        <v>2071</v>
      </c>
      <c r="I35" s="21">
        <f t="shared" si="9"/>
        <v>1524</v>
      </c>
      <c r="J35" s="21">
        <f t="shared" si="9"/>
        <v>217</v>
      </c>
      <c r="K35" s="21">
        <f t="shared" si="9"/>
        <v>127</v>
      </c>
      <c r="L35" s="21">
        <f t="shared" si="9"/>
        <v>136</v>
      </c>
      <c r="M35" s="21">
        <f t="shared" si="9"/>
        <v>314</v>
      </c>
      <c r="N35" s="21">
        <f t="shared" si="9"/>
        <v>618</v>
      </c>
      <c r="O35" s="21">
        <f t="shared" si="9"/>
        <v>1484</v>
      </c>
      <c r="P35" s="21">
        <f t="shared" si="9"/>
        <v>2446</v>
      </c>
      <c r="Q35" s="21">
        <f t="shared" si="9"/>
        <v>1526</v>
      </c>
      <c r="R35" s="21">
        <f t="shared" si="9"/>
        <v>783</v>
      </c>
      <c r="S35" s="21">
        <f t="shared" si="9"/>
        <v>550</v>
      </c>
      <c r="T35" s="21">
        <f t="shared" si="9"/>
        <v>882</v>
      </c>
      <c r="U35" s="21">
        <f t="shared" si="9"/>
        <v>224</v>
      </c>
      <c r="V35" s="21">
        <f t="shared" si="9"/>
        <v>63582</v>
      </c>
      <c r="W35" s="21">
        <f t="shared" si="9"/>
        <v>80367312</v>
      </c>
      <c r="X35" s="21">
        <f t="shared" si="9"/>
        <v>887215</v>
      </c>
    </row>
    <row r="36" spans="2:24" ht="13.5">
      <c r="B36" s="4" t="s">
        <v>15</v>
      </c>
      <c r="C36" s="8">
        <v>516</v>
      </c>
      <c r="D36" s="9">
        <v>5</v>
      </c>
      <c r="E36" s="9">
        <v>21</v>
      </c>
      <c r="F36" s="9">
        <v>14</v>
      </c>
      <c r="G36" s="9">
        <v>47</v>
      </c>
      <c r="H36" s="9">
        <v>115</v>
      </c>
      <c r="I36" s="9">
        <v>144</v>
      </c>
      <c r="J36" s="9">
        <v>64</v>
      </c>
      <c r="K36" s="9">
        <v>106</v>
      </c>
      <c r="L36" s="9">
        <v>47</v>
      </c>
      <c r="M36" s="9">
        <v>248</v>
      </c>
      <c r="N36" s="9">
        <v>96</v>
      </c>
      <c r="O36" s="9">
        <v>75</v>
      </c>
      <c r="P36" s="9">
        <v>25</v>
      </c>
      <c r="Q36" s="9">
        <v>14</v>
      </c>
      <c r="R36" s="9">
        <v>6</v>
      </c>
      <c r="S36" s="9">
        <v>5</v>
      </c>
      <c r="T36" s="9" t="s">
        <v>39</v>
      </c>
      <c r="U36" s="9" t="s">
        <v>39</v>
      </c>
      <c r="V36" s="9">
        <v>1595</v>
      </c>
      <c r="W36" s="9">
        <v>889158</v>
      </c>
      <c r="X36" s="9">
        <v>11379</v>
      </c>
    </row>
    <row r="37" spans="2:24" ht="13.5">
      <c r="B37" s="4" t="s">
        <v>16</v>
      </c>
      <c r="C37" s="8">
        <v>1787</v>
      </c>
      <c r="D37" s="9">
        <v>6</v>
      </c>
      <c r="E37" s="9">
        <v>6</v>
      </c>
      <c r="F37" s="9">
        <v>29</v>
      </c>
      <c r="G37" s="9">
        <v>358</v>
      </c>
      <c r="H37" s="9">
        <v>729</v>
      </c>
      <c r="I37" s="9">
        <v>560</v>
      </c>
      <c r="J37" s="9">
        <v>82</v>
      </c>
      <c r="K37" s="9">
        <v>17</v>
      </c>
      <c r="L37" s="9">
        <v>6</v>
      </c>
      <c r="M37" s="9">
        <v>54</v>
      </c>
      <c r="N37" s="9">
        <v>449</v>
      </c>
      <c r="O37" s="9">
        <v>761</v>
      </c>
      <c r="P37" s="9">
        <v>456</v>
      </c>
      <c r="Q37" s="9">
        <v>52</v>
      </c>
      <c r="R37" s="9">
        <v>6</v>
      </c>
      <c r="S37" s="9">
        <v>3</v>
      </c>
      <c r="T37" s="9" t="s">
        <v>39</v>
      </c>
      <c r="U37" s="9" t="s">
        <v>39</v>
      </c>
      <c r="V37" s="9">
        <v>8416</v>
      </c>
      <c r="W37" s="9">
        <v>11382588</v>
      </c>
      <c r="X37" s="9">
        <v>94324</v>
      </c>
    </row>
    <row r="38" spans="2:24" ht="13.5">
      <c r="B38" s="4" t="s">
        <v>0</v>
      </c>
      <c r="C38" s="8">
        <v>3042</v>
      </c>
      <c r="D38" s="9">
        <v>7</v>
      </c>
      <c r="E38" s="9">
        <v>23</v>
      </c>
      <c r="F38" s="9">
        <v>385</v>
      </c>
      <c r="G38" s="9">
        <v>1136</v>
      </c>
      <c r="H38" s="9">
        <v>914</v>
      </c>
      <c r="I38" s="9">
        <v>545</v>
      </c>
      <c r="J38" s="9">
        <v>29</v>
      </c>
      <c r="K38" s="9">
        <v>3</v>
      </c>
      <c r="L38" s="9">
        <v>2</v>
      </c>
      <c r="M38" s="9">
        <v>12</v>
      </c>
      <c r="N38" s="9">
        <v>68</v>
      </c>
      <c r="O38" s="9">
        <v>590</v>
      </c>
      <c r="P38" s="9">
        <v>1355</v>
      </c>
      <c r="Q38" s="9">
        <v>725</v>
      </c>
      <c r="R38" s="9">
        <v>273</v>
      </c>
      <c r="S38" s="9">
        <v>17</v>
      </c>
      <c r="T38" s="9" t="s">
        <v>39</v>
      </c>
      <c r="U38" s="9" t="s">
        <v>39</v>
      </c>
      <c r="V38" s="9">
        <v>15451</v>
      </c>
      <c r="W38" s="9">
        <v>18301314</v>
      </c>
      <c r="X38" s="9">
        <v>252017</v>
      </c>
    </row>
    <row r="39" spans="2:24" ht="13.5">
      <c r="B39" s="4" t="s">
        <v>1</v>
      </c>
      <c r="C39" s="8">
        <v>2039</v>
      </c>
      <c r="D39" s="9">
        <v>16</v>
      </c>
      <c r="E39" s="9">
        <v>199</v>
      </c>
      <c r="F39" s="9">
        <v>887</v>
      </c>
      <c r="G39" s="9">
        <v>386</v>
      </c>
      <c r="H39" s="9">
        <v>265</v>
      </c>
      <c r="I39" s="9">
        <v>243</v>
      </c>
      <c r="J39" s="9">
        <v>42</v>
      </c>
      <c r="K39" s="9">
        <v>1</v>
      </c>
      <c r="L39" s="9">
        <v>4</v>
      </c>
      <c r="M39" s="9" t="s">
        <v>39</v>
      </c>
      <c r="N39" s="9">
        <v>3</v>
      </c>
      <c r="O39" s="9">
        <v>56</v>
      </c>
      <c r="P39" s="9">
        <v>601</v>
      </c>
      <c r="Q39" s="9">
        <v>653</v>
      </c>
      <c r="R39" s="9">
        <v>355</v>
      </c>
      <c r="S39" s="9">
        <v>367</v>
      </c>
      <c r="T39" s="9" t="s">
        <v>39</v>
      </c>
      <c r="U39" s="9" t="s">
        <v>39</v>
      </c>
      <c r="V39" s="9">
        <v>18252</v>
      </c>
      <c r="W39" s="9">
        <v>26867024</v>
      </c>
      <c r="X39" s="9">
        <v>351515</v>
      </c>
    </row>
    <row r="40" spans="2:24" ht="13.5">
      <c r="B40" s="4" t="s">
        <v>2</v>
      </c>
      <c r="C40" s="8">
        <v>473</v>
      </c>
      <c r="D40" s="9">
        <v>28</v>
      </c>
      <c r="E40" s="9">
        <v>168</v>
      </c>
      <c r="F40" s="9">
        <v>171</v>
      </c>
      <c r="G40" s="9">
        <v>26</v>
      </c>
      <c r="H40" s="9">
        <v>48</v>
      </c>
      <c r="I40" s="9">
        <v>32</v>
      </c>
      <c r="J40" s="9" t="s">
        <v>39</v>
      </c>
      <c r="K40" s="9" t="s">
        <v>39</v>
      </c>
      <c r="L40" s="9">
        <v>77</v>
      </c>
      <c r="M40" s="9" t="s">
        <v>39</v>
      </c>
      <c r="N40" s="9">
        <v>2</v>
      </c>
      <c r="O40" s="9">
        <v>2</v>
      </c>
      <c r="P40" s="9">
        <v>9</v>
      </c>
      <c r="Q40" s="9">
        <v>82</v>
      </c>
      <c r="R40" s="9">
        <v>143</v>
      </c>
      <c r="S40" s="9">
        <v>158</v>
      </c>
      <c r="T40" s="9" t="s">
        <v>39</v>
      </c>
      <c r="U40" s="9" t="s">
        <v>39</v>
      </c>
      <c r="V40" s="9">
        <v>4795</v>
      </c>
      <c r="W40" s="9">
        <v>6235961</v>
      </c>
      <c r="X40" s="9">
        <v>48953</v>
      </c>
    </row>
    <row r="41" spans="2:24" ht="13.5">
      <c r="B41" s="4" t="s">
        <v>17</v>
      </c>
      <c r="C41" s="8">
        <v>882</v>
      </c>
      <c r="D41" s="9" t="s">
        <v>39</v>
      </c>
      <c r="E41" s="9" t="s">
        <v>39</v>
      </c>
      <c r="F41" s="9" t="s">
        <v>39</v>
      </c>
      <c r="G41" s="9" t="s">
        <v>39</v>
      </c>
      <c r="H41" s="9" t="s">
        <v>39</v>
      </c>
      <c r="I41" s="9" t="s">
        <v>39</v>
      </c>
      <c r="J41" s="9" t="s">
        <v>39</v>
      </c>
      <c r="K41" s="9" t="s">
        <v>39</v>
      </c>
      <c r="L41" s="9" t="s">
        <v>39</v>
      </c>
      <c r="M41" s="9" t="s">
        <v>39</v>
      </c>
      <c r="N41" s="9" t="s">
        <v>39</v>
      </c>
      <c r="O41" s="9" t="s">
        <v>39</v>
      </c>
      <c r="P41" s="9" t="s">
        <v>39</v>
      </c>
      <c r="Q41" s="9" t="s">
        <v>39</v>
      </c>
      <c r="R41" s="9" t="s">
        <v>39</v>
      </c>
      <c r="S41" s="9" t="s">
        <v>39</v>
      </c>
      <c r="T41" s="9">
        <v>882</v>
      </c>
      <c r="U41" s="9" t="s">
        <v>39</v>
      </c>
      <c r="V41" s="9">
        <v>14078</v>
      </c>
      <c r="W41" s="9">
        <v>16173987</v>
      </c>
      <c r="X41" s="9">
        <v>129027</v>
      </c>
    </row>
    <row r="42" spans="2:24" ht="13.5">
      <c r="B42" s="4" t="s">
        <v>18</v>
      </c>
      <c r="C42" s="8">
        <v>224</v>
      </c>
      <c r="D42" s="9" t="s">
        <v>39</v>
      </c>
      <c r="E42" s="9" t="s">
        <v>39</v>
      </c>
      <c r="F42" s="9" t="s">
        <v>39</v>
      </c>
      <c r="G42" s="9" t="s">
        <v>39</v>
      </c>
      <c r="H42" s="9" t="s">
        <v>39</v>
      </c>
      <c r="I42" s="9" t="s">
        <v>39</v>
      </c>
      <c r="J42" s="9" t="s">
        <v>39</v>
      </c>
      <c r="K42" s="9" t="s">
        <v>39</v>
      </c>
      <c r="L42" s="9" t="s">
        <v>39</v>
      </c>
      <c r="M42" s="9" t="s">
        <v>39</v>
      </c>
      <c r="N42" s="9" t="s">
        <v>39</v>
      </c>
      <c r="O42" s="9" t="s">
        <v>39</v>
      </c>
      <c r="P42" s="9" t="s">
        <v>39</v>
      </c>
      <c r="Q42" s="9" t="s">
        <v>39</v>
      </c>
      <c r="R42" s="9" t="s">
        <v>39</v>
      </c>
      <c r="S42" s="9" t="s">
        <v>39</v>
      </c>
      <c r="T42" s="9" t="s">
        <v>39</v>
      </c>
      <c r="U42" s="9">
        <v>224</v>
      </c>
      <c r="V42" s="9">
        <v>995</v>
      </c>
      <c r="W42" s="9">
        <v>517280</v>
      </c>
      <c r="X42" s="9" t="s">
        <v>39</v>
      </c>
    </row>
    <row r="43" spans="3:24" ht="11.25" customHeight="1">
      <c r="C43" s="12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30"/>
      <c r="V43" s="11"/>
      <c r="W43" s="11"/>
      <c r="X43" s="11"/>
    </row>
    <row r="44" spans="1:24" s="16" customFormat="1" ht="13.5">
      <c r="A44" s="16">
        <v>58</v>
      </c>
      <c r="B44" s="17" t="s">
        <v>9</v>
      </c>
      <c r="C44" s="18">
        <f aca="true" t="shared" si="10" ref="C44:X44">SUM(C45:C51)</f>
        <v>1611</v>
      </c>
      <c r="D44" s="21" t="s">
        <v>39</v>
      </c>
      <c r="E44" s="21">
        <f t="shared" si="10"/>
        <v>7</v>
      </c>
      <c r="F44" s="21">
        <f t="shared" si="10"/>
        <v>102</v>
      </c>
      <c r="G44" s="21">
        <f t="shared" si="10"/>
        <v>431</v>
      </c>
      <c r="H44" s="21">
        <f t="shared" si="10"/>
        <v>702</v>
      </c>
      <c r="I44" s="21">
        <f t="shared" si="10"/>
        <v>346</v>
      </c>
      <c r="J44" s="21">
        <f t="shared" si="10"/>
        <v>14</v>
      </c>
      <c r="K44" s="21">
        <f t="shared" si="10"/>
        <v>9</v>
      </c>
      <c r="L44" s="21">
        <f t="shared" si="10"/>
        <v>11</v>
      </c>
      <c r="M44" s="21">
        <f t="shared" si="10"/>
        <v>6</v>
      </c>
      <c r="N44" s="21">
        <f t="shared" si="10"/>
        <v>261</v>
      </c>
      <c r="O44" s="21">
        <f t="shared" si="10"/>
        <v>495</v>
      </c>
      <c r="P44" s="21">
        <f t="shared" si="10"/>
        <v>679</v>
      </c>
      <c r="Q44" s="21">
        <f t="shared" si="10"/>
        <v>144</v>
      </c>
      <c r="R44" s="21">
        <f t="shared" si="10"/>
        <v>8</v>
      </c>
      <c r="S44" s="21">
        <f t="shared" si="10"/>
        <v>7</v>
      </c>
      <c r="T44" s="21" t="s">
        <v>39</v>
      </c>
      <c r="U44" s="21" t="s">
        <v>39</v>
      </c>
      <c r="V44" s="21">
        <f t="shared" si="10"/>
        <v>10773</v>
      </c>
      <c r="W44" s="21">
        <f t="shared" si="10"/>
        <v>30154509</v>
      </c>
      <c r="X44" s="21">
        <f t="shared" si="10"/>
        <v>82480</v>
      </c>
    </row>
    <row r="45" spans="2:24" ht="13.5">
      <c r="B45" s="4" t="s">
        <v>15</v>
      </c>
      <c r="C45" s="8">
        <v>16</v>
      </c>
      <c r="D45" s="9" t="s">
        <v>39</v>
      </c>
      <c r="E45" s="9" t="s">
        <v>39</v>
      </c>
      <c r="F45" s="9" t="s">
        <v>39</v>
      </c>
      <c r="G45" s="9">
        <v>1</v>
      </c>
      <c r="H45" s="9">
        <v>1</v>
      </c>
      <c r="I45" s="9">
        <v>8</v>
      </c>
      <c r="J45" s="9">
        <v>1</v>
      </c>
      <c r="K45" s="9">
        <v>5</v>
      </c>
      <c r="L45" s="9" t="s">
        <v>39</v>
      </c>
      <c r="M45" s="9">
        <v>3</v>
      </c>
      <c r="N45" s="9">
        <v>8</v>
      </c>
      <c r="O45" s="9">
        <v>1</v>
      </c>
      <c r="P45" s="9">
        <v>2</v>
      </c>
      <c r="Q45" s="9">
        <v>2</v>
      </c>
      <c r="R45" s="9" t="s">
        <v>39</v>
      </c>
      <c r="S45" s="9" t="s">
        <v>39</v>
      </c>
      <c r="T45" s="9" t="s">
        <v>39</v>
      </c>
      <c r="U45" s="9" t="s">
        <v>39</v>
      </c>
      <c r="V45" s="9">
        <v>27</v>
      </c>
      <c r="W45" s="9">
        <v>44602</v>
      </c>
      <c r="X45" s="9">
        <v>626</v>
      </c>
    </row>
    <row r="46" spans="2:24" ht="13.5">
      <c r="B46" s="4" t="s">
        <v>16</v>
      </c>
      <c r="C46" s="8">
        <v>900</v>
      </c>
      <c r="D46" s="9" t="s">
        <v>39</v>
      </c>
      <c r="E46" s="9" t="s">
        <v>39</v>
      </c>
      <c r="F46" s="9">
        <v>2</v>
      </c>
      <c r="G46" s="9">
        <v>178</v>
      </c>
      <c r="H46" s="9">
        <v>444</v>
      </c>
      <c r="I46" s="9">
        <v>264</v>
      </c>
      <c r="J46" s="9">
        <v>9</v>
      </c>
      <c r="K46" s="9">
        <v>3</v>
      </c>
      <c r="L46" s="9">
        <v>1</v>
      </c>
      <c r="M46" s="9">
        <v>3</v>
      </c>
      <c r="N46" s="9">
        <v>249</v>
      </c>
      <c r="O46" s="9">
        <v>348</v>
      </c>
      <c r="P46" s="9">
        <v>289</v>
      </c>
      <c r="Q46" s="9">
        <v>9</v>
      </c>
      <c r="R46" s="9">
        <v>1</v>
      </c>
      <c r="S46" s="9" t="s">
        <v>39</v>
      </c>
      <c r="T46" s="9" t="s">
        <v>39</v>
      </c>
      <c r="U46" s="9" t="s">
        <v>39</v>
      </c>
      <c r="V46" s="9">
        <v>7112</v>
      </c>
      <c r="W46" s="9">
        <v>20205271</v>
      </c>
      <c r="X46" s="9">
        <v>48446</v>
      </c>
    </row>
    <row r="47" spans="2:24" ht="13.5">
      <c r="B47" s="4" t="s">
        <v>0</v>
      </c>
      <c r="C47" s="8">
        <v>623</v>
      </c>
      <c r="D47" s="9" t="s">
        <v>39</v>
      </c>
      <c r="E47" s="9">
        <v>1</v>
      </c>
      <c r="F47" s="9">
        <v>52</v>
      </c>
      <c r="G47" s="9">
        <v>239</v>
      </c>
      <c r="H47" s="9">
        <v>253</v>
      </c>
      <c r="I47" s="9">
        <v>73</v>
      </c>
      <c r="J47" s="9">
        <v>4</v>
      </c>
      <c r="K47" s="9">
        <v>1</v>
      </c>
      <c r="L47" s="9" t="s">
        <v>39</v>
      </c>
      <c r="M47" s="9" t="s">
        <v>39</v>
      </c>
      <c r="N47" s="9">
        <v>4</v>
      </c>
      <c r="O47" s="9">
        <v>142</v>
      </c>
      <c r="P47" s="9">
        <v>349</v>
      </c>
      <c r="Q47" s="9">
        <v>119</v>
      </c>
      <c r="R47" s="9">
        <v>6</v>
      </c>
      <c r="S47" s="9">
        <v>3</v>
      </c>
      <c r="T47" s="9" t="s">
        <v>39</v>
      </c>
      <c r="U47" s="9" t="s">
        <v>39</v>
      </c>
      <c r="V47" s="9">
        <v>3401</v>
      </c>
      <c r="W47" s="9">
        <v>9367236</v>
      </c>
      <c r="X47" s="9">
        <v>30186</v>
      </c>
    </row>
    <row r="48" spans="2:24" ht="13.5">
      <c r="B48" s="4" t="s">
        <v>1</v>
      </c>
      <c r="C48" s="8">
        <v>59</v>
      </c>
      <c r="D48" s="9" t="s">
        <v>39</v>
      </c>
      <c r="E48" s="9">
        <v>6</v>
      </c>
      <c r="F48" s="9">
        <v>46</v>
      </c>
      <c r="G48" s="9">
        <v>5</v>
      </c>
      <c r="H48" s="9">
        <v>1</v>
      </c>
      <c r="I48" s="9">
        <v>1</v>
      </c>
      <c r="J48" s="9" t="s">
        <v>39</v>
      </c>
      <c r="K48" s="9" t="s">
        <v>39</v>
      </c>
      <c r="L48" s="9" t="s">
        <v>39</v>
      </c>
      <c r="M48" s="9" t="s">
        <v>39</v>
      </c>
      <c r="N48" s="9" t="s">
        <v>39</v>
      </c>
      <c r="O48" s="9">
        <v>4</v>
      </c>
      <c r="P48" s="9">
        <v>39</v>
      </c>
      <c r="Q48" s="9">
        <v>14</v>
      </c>
      <c r="R48" s="9">
        <v>1</v>
      </c>
      <c r="S48" s="9">
        <v>1</v>
      </c>
      <c r="T48" s="9" t="s">
        <v>39</v>
      </c>
      <c r="U48" s="9" t="s">
        <v>39</v>
      </c>
      <c r="V48" s="9">
        <v>104</v>
      </c>
      <c r="W48" s="9">
        <v>52724</v>
      </c>
      <c r="X48" s="9">
        <v>2880</v>
      </c>
    </row>
    <row r="49" spans="2:24" ht="13.5">
      <c r="B49" s="4" t="s">
        <v>2</v>
      </c>
      <c r="C49" s="8">
        <v>13</v>
      </c>
      <c r="D49" s="9" t="s">
        <v>39</v>
      </c>
      <c r="E49" s="9" t="s">
        <v>39</v>
      </c>
      <c r="F49" s="9">
        <v>2</v>
      </c>
      <c r="G49" s="9">
        <v>8</v>
      </c>
      <c r="H49" s="9">
        <v>3</v>
      </c>
      <c r="I49" s="9" t="s">
        <v>39</v>
      </c>
      <c r="J49" s="9" t="s">
        <v>39</v>
      </c>
      <c r="K49" s="9" t="s">
        <v>39</v>
      </c>
      <c r="L49" s="9">
        <v>10</v>
      </c>
      <c r="M49" s="9" t="s">
        <v>39</v>
      </c>
      <c r="N49" s="9" t="s">
        <v>39</v>
      </c>
      <c r="O49" s="9" t="s">
        <v>39</v>
      </c>
      <c r="P49" s="9" t="s">
        <v>39</v>
      </c>
      <c r="Q49" s="9" t="s">
        <v>39</v>
      </c>
      <c r="R49" s="9" t="s">
        <v>39</v>
      </c>
      <c r="S49" s="9">
        <v>3</v>
      </c>
      <c r="T49" s="9" t="s">
        <v>39</v>
      </c>
      <c r="U49" s="9" t="s">
        <v>39</v>
      </c>
      <c r="V49" s="9">
        <v>129</v>
      </c>
      <c r="W49" s="9">
        <v>484676</v>
      </c>
      <c r="X49" s="9">
        <v>342</v>
      </c>
    </row>
    <row r="50" spans="2:24" ht="13.5">
      <c r="B50" s="4" t="s">
        <v>17</v>
      </c>
      <c r="C50" s="8" t="s">
        <v>39</v>
      </c>
      <c r="D50" s="9" t="s">
        <v>39</v>
      </c>
      <c r="E50" s="9" t="s">
        <v>39</v>
      </c>
      <c r="F50" s="9" t="s">
        <v>39</v>
      </c>
      <c r="G50" s="9" t="s">
        <v>39</v>
      </c>
      <c r="H50" s="9" t="s">
        <v>39</v>
      </c>
      <c r="I50" s="9" t="s">
        <v>39</v>
      </c>
      <c r="J50" s="9" t="s">
        <v>39</v>
      </c>
      <c r="K50" s="9" t="s">
        <v>39</v>
      </c>
      <c r="L50" s="9" t="s">
        <v>39</v>
      </c>
      <c r="M50" s="9" t="s">
        <v>39</v>
      </c>
      <c r="N50" s="9" t="s">
        <v>39</v>
      </c>
      <c r="O50" s="9" t="s">
        <v>39</v>
      </c>
      <c r="P50" s="9" t="s">
        <v>39</v>
      </c>
      <c r="Q50" s="9" t="s">
        <v>39</v>
      </c>
      <c r="R50" s="9" t="s">
        <v>39</v>
      </c>
      <c r="S50" s="9" t="s">
        <v>39</v>
      </c>
      <c r="T50" s="9" t="s">
        <v>39</v>
      </c>
      <c r="U50" s="9" t="s">
        <v>39</v>
      </c>
      <c r="V50" s="9" t="s">
        <v>39</v>
      </c>
      <c r="W50" s="9" t="s">
        <v>39</v>
      </c>
      <c r="X50" s="9" t="s">
        <v>39</v>
      </c>
    </row>
    <row r="51" spans="2:24" ht="13.5">
      <c r="B51" s="4" t="s">
        <v>18</v>
      </c>
      <c r="C51" s="8" t="s">
        <v>39</v>
      </c>
      <c r="D51" s="9" t="s">
        <v>39</v>
      </c>
      <c r="E51" s="9" t="s">
        <v>39</v>
      </c>
      <c r="F51" s="9" t="s">
        <v>39</v>
      </c>
      <c r="G51" s="9" t="s">
        <v>39</v>
      </c>
      <c r="H51" s="9" t="s">
        <v>39</v>
      </c>
      <c r="I51" s="9" t="s">
        <v>39</v>
      </c>
      <c r="J51" s="9" t="s">
        <v>39</v>
      </c>
      <c r="K51" s="9" t="s">
        <v>39</v>
      </c>
      <c r="L51" s="9" t="s">
        <v>39</v>
      </c>
      <c r="M51" s="9" t="s">
        <v>39</v>
      </c>
      <c r="N51" s="9" t="s">
        <v>39</v>
      </c>
      <c r="O51" s="9" t="s">
        <v>39</v>
      </c>
      <c r="P51" s="9" t="s">
        <v>39</v>
      </c>
      <c r="Q51" s="9" t="s">
        <v>39</v>
      </c>
      <c r="R51" s="9" t="s">
        <v>39</v>
      </c>
      <c r="S51" s="9" t="s">
        <v>39</v>
      </c>
      <c r="T51" s="9" t="s">
        <v>39</v>
      </c>
      <c r="U51" s="9" t="s">
        <v>39</v>
      </c>
      <c r="V51" s="9" t="s">
        <v>39</v>
      </c>
      <c r="W51" s="9" t="s">
        <v>39</v>
      </c>
      <c r="X51" s="9" t="s">
        <v>39</v>
      </c>
    </row>
    <row r="52" spans="3:24" ht="11.25" customHeight="1">
      <c r="C52" s="10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</row>
    <row r="53" spans="1:24" s="16" customFormat="1" ht="13.5">
      <c r="A53" s="16">
        <v>59</v>
      </c>
      <c r="B53" s="19" t="s">
        <v>10</v>
      </c>
      <c r="C53" s="18">
        <f aca="true" t="shared" si="11" ref="C53:X53">SUM(C54:C60)</f>
        <v>2052</v>
      </c>
      <c r="D53" s="21">
        <f t="shared" si="11"/>
        <v>2</v>
      </c>
      <c r="E53" s="21">
        <f t="shared" si="11"/>
        <v>10</v>
      </c>
      <c r="F53" s="21">
        <f t="shared" si="11"/>
        <v>125</v>
      </c>
      <c r="G53" s="21">
        <f t="shared" si="11"/>
        <v>615</v>
      </c>
      <c r="H53" s="21">
        <f t="shared" si="11"/>
        <v>751</v>
      </c>
      <c r="I53" s="21">
        <f t="shared" si="11"/>
        <v>493</v>
      </c>
      <c r="J53" s="21">
        <f t="shared" si="11"/>
        <v>44</v>
      </c>
      <c r="K53" s="21">
        <f t="shared" si="11"/>
        <v>11</v>
      </c>
      <c r="L53" s="21">
        <f t="shared" si="11"/>
        <v>16</v>
      </c>
      <c r="M53" s="21">
        <f t="shared" si="11"/>
        <v>35</v>
      </c>
      <c r="N53" s="21">
        <f t="shared" si="11"/>
        <v>357</v>
      </c>
      <c r="O53" s="21">
        <f t="shared" si="11"/>
        <v>566</v>
      </c>
      <c r="P53" s="21">
        <f t="shared" si="11"/>
        <v>762</v>
      </c>
      <c r="Q53" s="21">
        <f t="shared" si="11"/>
        <v>223</v>
      </c>
      <c r="R53" s="21">
        <f t="shared" si="11"/>
        <v>68</v>
      </c>
      <c r="S53" s="21">
        <f t="shared" si="11"/>
        <v>24</v>
      </c>
      <c r="T53" s="21">
        <f t="shared" si="11"/>
        <v>1</v>
      </c>
      <c r="U53" s="21" t="s">
        <v>40</v>
      </c>
      <c r="V53" s="21">
        <f t="shared" si="11"/>
        <v>9370</v>
      </c>
      <c r="W53" s="21">
        <f t="shared" si="11"/>
        <v>19866421</v>
      </c>
      <c r="X53" s="21">
        <f t="shared" si="11"/>
        <v>370071</v>
      </c>
    </row>
    <row r="54" spans="2:24" ht="13.5">
      <c r="B54" s="4" t="s">
        <v>15</v>
      </c>
      <c r="C54" s="8">
        <v>83</v>
      </c>
      <c r="D54" s="9" t="s">
        <v>39</v>
      </c>
      <c r="E54" s="9" t="s">
        <v>39</v>
      </c>
      <c r="F54" s="9">
        <v>1</v>
      </c>
      <c r="G54" s="9">
        <v>5</v>
      </c>
      <c r="H54" s="9">
        <v>13</v>
      </c>
      <c r="I54" s="9">
        <v>45</v>
      </c>
      <c r="J54" s="9">
        <v>13</v>
      </c>
      <c r="K54" s="9">
        <v>6</v>
      </c>
      <c r="L54" s="9">
        <v>2</v>
      </c>
      <c r="M54" s="9">
        <v>26</v>
      </c>
      <c r="N54" s="9">
        <v>42</v>
      </c>
      <c r="O54" s="9">
        <v>8</v>
      </c>
      <c r="P54" s="9">
        <v>4</v>
      </c>
      <c r="Q54" s="9" t="s">
        <v>39</v>
      </c>
      <c r="R54" s="9" t="s">
        <v>39</v>
      </c>
      <c r="S54" s="9">
        <v>1</v>
      </c>
      <c r="T54" s="9" t="s">
        <v>39</v>
      </c>
      <c r="U54" s="9" t="s">
        <v>39</v>
      </c>
      <c r="V54" s="9">
        <v>186</v>
      </c>
      <c r="W54" s="9">
        <v>151769</v>
      </c>
      <c r="X54" s="9">
        <v>3561</v>
      </c>
    </row>
    <row r="55" spans="2:24" ht="13.5">
      <c r="B55" s="4" t="s">
        <v>16</v>
      </c>
      <c r="C55" s="8">
        <v>986</v>
      </c>
      <c r="D55" s="9">
        <v>1</v>
      </c>
      <c r="E55" s="9">
        <v>1</v>
      </c>
      <c r="F55" s="9">
        <v>1</v>
      </c>
      <c r="G55" s="9">
        <v>260</v>
      </c>
      <c r="H55" s="9">
        <v>404</v>
      </c>
      <c r="I55" s="9">
        <v>289</v>
      </c>
      <c r="J55" s="9">
        <v>29</v>
      </c>
      <c r="K55" s="9">
        <v>1</v>
      </c>
      <c r="L55" s="9" t="s">
        <v>39</v>
      </c>
      <c r="M55" s="9">
        <v>9</v>
      </c>
      <c r="N55" s="9">
        <v>310</v>
      </c>
      <c r="O55" s="9">
        <v>397</v>
      </c>
      <c r="P55" s="9">
        <v>258</v>
      </c>
      <c r="Q55" s="9">
        <v>10</v>
      </c>
      <c r="R55" s="9">
        <v>2</v>
      </c>
      <c r="S55" s="9" t="s">
        <v>39</v>
      </c>
      <c r="T55" s="9" t="s">
        <v>39</v>
      </c>
      <c r="U55" s="9" t="s">
        <v>39</v>
      </c>
      <c r="V55" s="9">
        <v>3923</v>
      </c>
      <c r="W55" s="9">
        <v>6425014</v>
      </c>
      <c r="X55" s="9">
        <v>116243</v>
      </c>
    </row>
    <row r="56" spans="2:24" ht="13.5">
      <c r="B56" s="4" t="s">
        <v>0</v>
      </c>
      <c r="C56" s="8">
        <v>824</v>
      </c>
      <c r="D56" s="9" t="s">
        <v>39</v>
      </c>
      <c r="E56" s="9">
        <v>1</v>
      </c>
      <c r="F56" s="9">
        <v>55</v>
      </c>
      <c r="G56" s="9">
        <v>313</v>
      </c>
      <c r="H56" s="9">
        <v>316</v>
      </c>
      <c r="I56" s="9">
        <v>138</v>
      </c>
      <c r="J56" s="9" t="s">
        <v>39</v>
      </c>
      <c r="K56" s="9">
        <v>1</v>
      </c>
      <c r="L56" s="9">
        <v>1</v>
      </c>
      <c r="M56" s="9" t="s">
        <v>39</v>
      </c>
      <c r="N56" s="9">
        <v>5</v>
      </c>
      <c r="O56" s="9">
        <v>161</v>
      </c>
      <c r="P56" s="9">
        <v>438</v>
      </c>
      <c r="Q56" s="9">
        <v>169</v>
      </c>
      <c r="R56" s="9">
        <v>50</v>
      </c>
      <c r="S56" s="9" t="s">
        <v>39</v>
      </c>
      <c r="T56" s="9" t="s">
        <v>39</v>
      </c>
      <c r="U56" s="9" t="s">
        <v>39</v>
      </c>
      <c r="V56" s="9">
        <v>4280</v>
      </c>
      <c r="W56" s="9">
        <v>8675941</v>
      </c>
      <c r="X56" s="9">
        <v>213683</v>
      </c>
    </row>
    <row r="57" spans="2:24" ht="13.5">
      <c r="B57" s="4" t="s">
        <v>1</v>
      </c>
      <c r="C57" s="8">
        <v>140</v>
      </c>
      <c r="D57" s="9" t="s">
        <v>39</v>
      </c>
      <c r="E57" s="9">
        <v>7</v>
      </c>
      <c r="F57" s="9">
        <v>66</v>
      </c>
      <c r="G57" s="9">
        <v>33</v>
      </c>
      <c r="H57" s="9">
        <v>14</v>
      </c>
      <c r="I57" s="9">
        <v>18</v>
      </c>
      <c r="J57" s="9" t="s">
        <v>39</v>
      </c>
      <c r="K57" s="9">
        <v>2</v>
      </c>
      <c r="L57" s="9">
        <v>2</v>
      </c>
      <c r="M57" s="9" t="s">
        <v>39</v>
      </c>
      <c r="N57" s="9" t="s">
        <v>39</v>
      </c>
      <c r="O57" s="9" t="s">
        <v>39</v>
      </c>
      <c r="P57" s="9">
        <v>62</v>
      </c>
      <c r="Q57" s="9">
        <v>43</v>
      </c>
      <c r="R57" s="9">
        <v>14</v>
      </c>
      <c r="S57" s="9">
        <v>19</v>
      </c>
      <c r="T57" s="9" t="s">
        <v>39</v>
      </c>
      <c r="U57" s="9" t="s">
        <v>39</v>
      </c>
      <c r="V57" s="9">
        <v>862</v>
      </c>
      <c r="W57" s="9">
        <v>4613697</v>
      </c>
      <c r="X57" s="9">
        <v>36584</v>
      </c>
    </row>
    <row r="58" spans="2:24" ht="13.5">
      <c r="B58" s="4" t="s">
        <v>2</v>
      </c>
      <c r="C58" s="8">
        <v>18</v>
      </c>
      <c r="D58" s="9">
        <v>1</v>
      </c>
      <c r="E58" s="9">
        <v>1</v>
      </c>
      <c r="F58" s="9">
        <v>2</v>
      </c>
      <c r="G58" s="9">
        <v>4</v>
      </c>
      <c r="H58" s="9">
        <v>4</v>
      </c>
      <c r="I58" s="9">
        <v>3</v>
      </c>
      <c r="J58" s="9">
        <v>2</v>
      </c>
      <c r="K58" s="9">
        <v>1</v>
      </c>
      <c r="L58" s="9">
        <v>11</v>
      </c>
      <c r="M58" s="9" t="s">
        <v>39</v>
      </c>
      <c r="N58" s="9" t="s">
        <v>39</v>
      </c>
      <c r="O58" s="9" t="s">
        <v>39</v>
      </c>
      <c r="P58" s="9" t="s">
        <v>39</v>
      </c>
      <c r="Q58" s="9">
        <v>1</v>
      </c>
      <c r="R58" s="9">
        <v>2</v>
      </c>
      <c r="S58" s="9">
        <v>4</v>
      </c>
      <c r="T58" s="9" t="s">
        <v>39</v>
      </c>
      <c r="U58" s="9" t="s">
        <v>39</v>
      </c>
      <c r="V58" s="9">
        <v>71</v>
      </c>
      <c r="W58" s="9" t="s">
        <v>42</v>
      </c>
      <c r="X58" s="9" t="s">
        <v>42</v>
      </c>
    </row>
    <row r="59" spans="2:24" ht="13.5">
      <c r="B59" s="4" t="s">
        <v>17</v>
      </c>
      <c r="C59" s="8">
        <v>1</v>
      </c>
      <c r="D59" s="9" t="s">
        <v>39</v>
      </c>
      <c r="E59" s="9" t="s">
        <v>39</v>
      </c>
      <c r="F59" s="9" t="s">
        <v>39</v>
      </c>
      <c r="G59" s="9" t="s">
        <v>39</v>
      </c>
      <c r="H59" s="9" t="s">
        <v>39</v>
      </c>
      <c r="I59" s="9" t="s">
        <v>39</v>
      </c>
      <c r="J59" s="9" t="s">
        <v>39</v>
      </c>
      <c r="K59" s="9" t="s">
        <v>39</v>
      </c>
      <c r="L59" s="9" t="s">
        <v>39</v>
      </c>
      <c r="M59" s="9" t="s">
        <v>39</v>
      </c>
      <c r="N59" s="9" t="s">
        <v>39</v>
      </c>
      <c r="O59" s="9" t="s">
        <v>39</v>
      </c>
      <c r="P59" s="9" t="s">
        <v>39</v>
      </c>
      <c r="Q59" s="9" t="s">
        <v>39</v>
      </c>
      <c r="R59" s="9" t="s">
        <v>39</v>
      </c>
      <c r="S59" s="9" t="s">
        <v>39</v>
      </c>
      <c r="T59" s="9">
        <v>1</v>
      </c>
      <c r="U59" s="9" t="s">
        <v>39</v>
      </c>
      <c r="V59" s="9">
        <v>48</v>
      </c>
      <c r="W59" s="9" t="s">
        <v>42</v>
      </c>
      <c r="X59" s="9" t="s">
        <v>42</v>
      </c>
    </row>
    <row r="60" spans="2:24" ht="13.5">
      <c r="B60" s="4" t="s">
        <v>18</v>
      </c>
      <c r="C60" s="8" t="s">
        <v>39</v>
      </c>
      <c r="D60" s="9" t="s">
        <v>39</v>
      </c>
      <c r="E60" s="9" t="s">
        <v>39</v>
      </c>
      <c r="F60" s="9" t="s">
        <v>39</v>
      </c>
      <c r="G60" s="9" t="s">
        <v>39</v>
      </c>
      <c r="H60" s="9" t="s">
        <v>39</v>
      </c>
      <c r="I60" s="9" t="s">
        <v>39</v>
      </c>
      <c r="J60" s="9" t="s">
        <v>39</v>
      </c>
      <c r="K60" s="9" t="s">
        <v>39</v>
      </c>
      <c r="L60" s="9" t="s">
        <v>39</v>
      </c>
      <c r="M60" s="9" t="s">
        <v>39</v>
      </c>
      <c r="N60" s="9" t="s">
        <v>39</v>
      </c>
      <c r="O60" s="9" t="s">
        <v>39</v>
      </c>
      <c r="P60" s="9" t="s">
        <v>39</v>
      </c>
      <c r="Q60" s="9" t="s">
        <v>39</v>
      </c>
      <c r="R60" s="9" t="s">
        <v>39</v>
      </c>
      <c r="S60" s="9" t="s">
        <v>39</v>
      </c>
      <c r="T60" s="9" t="s">
        <v>39</v>
      </c>
      <c r="U60" s="9" t="s">
        <v>39</v>
      </c>
      <c r="V60" s="9" t="s">
        <v>39</v>
      </c>
      <c r="W60" s="9" t="s">
        <v>39</v>
      </c>
      <c r="X60" s="9" t="s">
        <v>39</v>
      </c>
    </row>
    <row r="61" spans="3:24" ht="11.25" customHeight="1">
      <c r="C61" s="10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</row>
    <row r="62" spans="1:24" s="16" customFormat="1" ht="13.5">
      <c r="A62" s="16">
        <v>60</v>
      </c>
      <c r="B62" s="20" t="s">
        <v>11</v>
      </c>
      <c r="C62" s="18">
        <f aca="true" t="shared" si="12" ref="C62:X62">SUM(C63:C69)</f>
        <v>7709</v>
      </c>
      <c r="D62" s="21">
        <f t="shared" si="12"/>
        <v>69</v>
      </c>
      <c r="E62" s="21">
        <f t="shared" si="12"/>
        <v>131</v>
      </c>
      <c r="F62" s="21">
        <f t="shared" si="12"/>
        <v>1141</v>
      </c>
      <c r="G62" s="21">
        <f t="shared" si="12"/>
        <v>2008</v>
      </c>
      <c r="H62" s="21">
        <f t="shared" si="12"/>
        <v>2036</v>
      </c>
      <c r="I62" s="21">
        <f t="shared" si="12"/>
        <v>1574</v>
      </c>
      <c r="J62" s="21">
        <f t="shared" si="12"/>
        <v>200</v>
      </c>
      <c r="K62" s="21">
        <f t="shared" si="12"/>
        <v>153</v>
      </c>
      <c r="L62" s="21">
        <f t="shared" si="12"/>
        <v>162</v>
      </c>
      <c r="M62" s="21">
        <f t="shared" si="12"/>
        <v>139</v>
      </c>
      <c r="N62" s="21">
        <f t="shared" si="12"/>
        <v>1136</v>
      </c>
      <c r="O62" s="21">
        <f t="shared" si="12"/>
        <v>1749</v>
      </c>
      <c r="P62" s="21">
        <f t="shared" si="12"/>
        <v>1972</v>
      </c>
      <c r="Q62" s="21">
        <f t="shared" si="12"/>
        <v>1199</v>
      </c>
      <c r="R62" s="21">
        <f t="shared" si="12"/>
        <v>633</v>
      </c>
      <c r="S62" s="21">
        <f t="shared" si="12"/>
        <v>322</v>
      </c>
      <c r="T62" s="21">
        <f t="shared" si="12"/>
        <v>99</v>
      </c>
      <c r="U62" s="21">
        <f t="shared" si="12"/>
        <v>298</v>
      </c>
      <c r="V62" s="21">
        <f t="shared" si="12"/>
        <v>45973</v>
      </c>
      <c r="W62" s="21">
        <f t="shared" si="12"/>
        <v>72263007</v>
      </c>
      <c r="X62" s="21">
        <f t="shared" si="12"/>
        <v>839982</v>
      </c>
    </row>
    <row r="63" spans="2:24" ht="13.5">
      <c r="B63" s="14" t="s">
        <v>15</v>
      </c>
      <c r="C63" s="13">
        <v>344</v>
      </c>
      <c r="D63" s="9">
        <v>4</v>
      </c>
      <c r="E63" s="9">
        <v>3</v>
      </c>
      <c r="F63" s="9">
        <v>4</v>
      </c>
      <c r="G63" s="9">
        <v>23</v>
      </c>
      <c r="H63" s="9">
        <v>71</v>
      </c>
      <c r="I63" s="9">
        <v>122</v>
      </c>
      <c r="J63" s="9">
        <v>48</v>
      </c>
      <c r="K63" s="9">
        <v>69</v>
      </c>
      <c r="L63" s="9">
        <v>28</v>
      </c>
      <c r="M63" s="9">
        <v>117</v>
      </c>
      <c r="N63" s="9">
        <v>102</v>
      </c>
      <c r="O63" s="9">
        <v>66</v>
      </c>
      <c r="P63" s="9">
        <v>15</v>
      </c>
      <c r="Q63" s="9">
        <v>10</v>
      </c>
      <c r="R63" s="9">
        <v>5</v>
      </c>
      <c r="S63" s="9">
        <v>1</v>
      </c>
      <c r="T63" s="9" t="s">
        <v>39</v>
      </c>
      <c r="U63" s="9" t="s">
        <v>39</v>
      </c>
      <c r="V63" s="9">
        <v>779</v>
      </c>
      <c r="W63" s="9">
        <v>555894</v>
      </c>
      <c r="X63" s="9">
        <v>11740</v>
      </c>
    </row>
    <row r="64" spans="2:24" ht="13.5">
      <c r="B64" s="14" t="s">
        <v>16</v>
      </c>
      <c r="C64" s="13">
        <v>2933</v>
      </c>
      <c r="D64" s="9">
        <v>1</v>
      </c>
      <c r="E64" s="9">
        <v>1</v>
      </c>
      <c r="F64" s="9">
        <v>13</v>
      </c>
      <c r="G64" s="9">
        <v>955</v>
      </c>
      <c r="H64" s="9">
        <v>1127</v>
      </c>
      <c r="I64" s="9">
        <v>673</v>
      </c>
      <c r="J64" s="9">
        <v>108</v>
      </c>
      <c r="K64" s="9">
        <v>55</v>
      </c>
      <c r="L64" s="9">
        <v>5</v>
      </c>
      <c r="M64" s="9">
        <v>20</v>
      </c>
      <c r="N64" s="9">
        <v>1006</v>
      </c>
      <c r="O64" s="9">
        <v>1199</v>
      </c>
      <c r="P64" s="9">
        <v>571</v>
      </c>
      <c r="Q64" s="9">
        <v>109</v>
      </c>
      <c r="R64" s="9">
        <v>16</v>
      </c>
      <c r="S64" s="9">
        <v>7</v>
      </c>
      <c r="T64" s="9" t="s">
        <v>39</v>
      </c>
      <c r="U64" s="9" t="s">
        <v>39</v>
      </c>
      <c r="V64" s="9">
        <v>13037</v>
      </c>
      <c r="W64" s="9">
        <v>21536849</v>
      </c>
      <c r="X64" s="9">
        <v>193480</v>
      </c>
    </row>
    <row r="65" spans="2:24" ht="13.5">
      <c r="B65" s="14" t="s">
        <v>0</v>
      </c>
      <c r="C65" s="13">
        <v>2435</v>
      </c>
      <c r="D65" s="9">
        <v>1</v>
      </c>
      <c r="E65" s="9">
        <v>7</v>
      </c>
      <c r="F65" s="9">
        <v>250</v>
      </c>
      <c r="G65" s="9">
        <v>801</v>
      </c>
      <c r="H65" s="9">
        <v>719</v>
      </c>
      <c r="I65" s="9">
        <v>625</v>
      </c>
      <c r="J65" s="9">
        <v>23</v>
      </c>
      <c r="K65" s="9">
        <v>9</v>
      </c>
      <c r="L65" s="9">
        <v>4</v>
      </c>
      <c r="M65" s="9">
        <v>1</v>
      </c>
      <c r="N65" s="9">
        <v>24</v>
      </c>
      <c r="O65" s="9">
        <v>461</v>
      </c>
      <c r="P65" s="9">
        <v>1003</v>
      </c>
      <c r="Q65" s="9">
        <v>621</v>
      </c>
      <c r="R65" s="9">
        <v>309</v>
      </c>
      <c r="S65" s="9">
        <v>12</v>
      </c>
      <c r="T65" s="9" t="s">
        <v>39</v>
      </c>
      <c r="U65" s="9" t="s">
        <v>39</v>
      </c>
      <c r="V65" s="9">
        <v>13197</v>
      </c>
      <c r="W65" s="9">
        <v>22236154</v>
      </c>
      <c r="X65" s="9">
        <v>478699</v>
      </c>
    </row>
    <row r="66" spans="2:24" ht="13.5">
      <c r="B66" s="14" t="s">
        <v>1</v>
      </c>
      <c r="C66" s="13">
        <v>1152</v>
      </c>
      <c r="D66" s="9">
        <v>12</v>
      </c>
      <c r="E66" s="9">
        <v>67</v>
      </c>
      <c r="F66" s="9">
        <v>650</v>
      </c>
      <c r="G66" s="9">
        <v>212</v>
      </c>
      <c r="H66" s="9">
        <v>87</v>
      </c>
      <c r="I66" s="9">
        <v>100</v>
      </c>
      <c r="J66" s="9">
        <v>9</v>
      </c>
      <c r="K66" s="9">
        <v>15</v>
      </c>
      <c r="L66" s="9">
        <v>19</v>
      </c>
      <c r="M66" s="9">
        <v>1</v>
      </c>
      <c r="N66" s="9">
        <v>4</v>
      </c>
      <c r="O66" s="9">
        <v>20</v>
      </c>
      <c r="P66" s="9">
        <v>366</v>
      </c>
      <c r="Q66" s="9">
        <v>427</v>
      </c>
      <c r="R66" s="9">
        <v>190</v>
      </c>
      <c r="S66" s="9">
        <v>125</v>
      </c>
      <c r="T66" s="9" t="s">
        <v>39</v>
      </c>
      <c r="U66" s="9" t="s">
        <v>39</v>
      </c>
      <c r="V66" s="9">
        <v>5971</v>
      </c>
      <c r="W66" s="9">
        <v>13153584</v>
      </c>
      <c r="X66" s="9">
        <v>110910</v>
      </c>
    </row>
    <row r="67" spans="2:24" ht="13.5">
      <c r="B67" s="14" t="s">
        <v>2</v>
      </c>
      <c r="C67" s="13">
        <v>448</v>
      </c>
      <c r="D67" s="9">
        <v>51</v>
      </c>
      <c r="E67" s="9">
        <v>53</v>
      </c>
      <c r="F67" s="9">
        <v>224</v>
      </c>
      <c r="G67" s="9">
        <v>17</v>
      </c>
      <c r="H67" s="9">
        <v>32</v>
      </c>
      <c r="I67" s="9">
        <v>54</v>
      </c>
      <c r="J67" s="9">
        <v>12</v>
      </c>
      <c r="K67" s="9">
        <v>5</v>
      </c>
      <c r="L67" s="9">
        <v>106</v>
      </c>
      <c r="M67" s="9" t="s">
        <v>39</v>
      </c>
      <c r="N67" s="9" t="s">
        <v>39</v>
      </c>
      <c r="O67" s="9">
        <v>3</v>
      </c>
      <c r="P67" s="9">
        <v>17</v>
      </c>
      <c r="Q67" s="9">
        <v>32</v>
      </c>
      <c r="R67" s="9">
        <v>113</v>
      </c>
      <c r="S67" s="9">
        <v>177</v>
      </c>
      <c r="T67" s="9" t="s">
        <v>39</v>
      </c>
      <c r="U67" s="9" t="s">
        <v>39</v>
      </c>
      <c r="V67" s="9">
        <v>3195</v>
      </c>
      <c r="W67" s="9">
        <v>7290217</v>
      </c>
      <c r="X67" s="9">
        <v>38296</v>
      </c>
    </row>
    <row r="68" spans="2:24" ht="13.5">
      <c r="B68" s="14" t="s">
        <v>17</v>
      </c>
      <c r="C68" s="13">
        <v>99</v>
      </c>
      <c r="D68" s="9" t="s">
        <v>39</v>
      </c>
      <c r="E68" s="9" t="s">
        <v>39</v>
      </c>
      <c r="F68" s="9" t="s">
        <v>39</v>
      </c>
      <c r="G68" s="9" t="s">
        <v>39</v>
      </c>
      <c r="H68" s="9" t="s">
        <v>39</v>
      </c>
      <c r="I68" s="9" t="s">
        <v>39</v>
      </c>
      <c r="J68" s="9" t="s">
        <v>39</v>
      </c>
      <c r="K68" s="9" t="s">
        <v>39</v>
      </c>
      <c r="L68" s="9" t="s">
        <v>39</v>
      </c>
      <c r="M68" s="9" t="s">
        <v>39</v>
      </c>
      <c r="N68" s="9" t="s">
        <v>39</v>
      </c>
      <c r="O68" s="9" t="s">
        <v>39</v>
      </c>
      <c r="P68" s="9" t="s">
        <v>39</v>
      </c>
      <c r="Q68" s="9" t="s">
        <v>39</v>
      </c>
      <c r="R68" s="9" t="s">
        <v>39</v>
      </c>
      <c r="S68" s="9" t="s">
        <v>39</v>
      </c>
      <c r="T68" s="9">
        <v>99</v>
      </c>
      <c r="U68" s="9" t="s">
        <v>39</v>
      </c>
      <c r="V68" s="9">
        <v>1174</v>
      </c>
      <c r="W68" s="9">
        <v>4080377</v>
      </c>
      <c r="X68" s="9">
        <v>6857</v>
      </c>
    </row>
    <row r="69" spans="2:24" ht="13.5">
      <c r="B69" s="14" t="s">
        <v>18</v>
      </c>
      <c r="C69" s="13">
        <v>298</v>
      </c>
      <c r="D69" s="9" t="s">
        <v>39</v>
      </c>
      <c r="E69" s="9" t="s">
        <v>39</v>
      </c>
      <c r="F69" s="9" t="s">
        <v>39</v>
      </c>
      <c r="G69" s="9" t="s">
        <v>39</v>
      </c>
      <c r="H69" s="9" t="s">
        <v>39</v>
      </c>
      <c r="I69" s="9" t="s">
        <v>39</v>
      </c>
      <c r="J69" s="9" t="s">
        <v>39</v>
      </c>
      <c r="K69" s="9" t="s">
        <v>39</v>
      </c>
      <c r="L69" s="9" t="s">
        <v>39</v>
      </c>
      <c r="M69" s="9" t="s">
        <v>39</v>
      </c>
      <c r="N69" s="9" t="s">
        <v>39</v>
      </c>
      <c r="O69" s="9" t="s">
        <v>39</v>
      </c>
      <c r="P69" s="9" t="s">
        <v>39</v>
      </c>
      <c r="Q69" s="9" t="s">
        <v>39</v>
      </c>
      <c r="R69" s="9" t="s">
        <v>39</v>
      </c>
      <c r="S69" s="9" t="s">
        <v>39</v>
      </c>
      <c r="T69" s="9" t="s">
        <v>39</v>
      </c>
      <c r="U69" s="9">
        <v>298</v>
      </c>
      <c r="V69" s="9">
        <v>8620</v>
      </c>
      <c r="W69" s="9">
        <v>3409932</v>
      </c>
      <c r="X69" s="9" t="s">
        <v>39</v>
      </c>
    </row>
    <row r="70" spans="2:24" ht="11.25" customHeight="1">
      <c r="B70" s="15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</row>
  </sheetData>
  <mergeCells count="10">
    <mergeCell ref="V3:V5"/>
    <mergeCell ref="W3:W5"/>
    <mergeCell ref="X3:X5"/>
    <mergeCell ref="A3:B5"/>
    <mergeCell ref="T4:T5"/>
    <mergeCell ref="U4:U5"/>
    <mergeCell ref="C4:C5"/>
    <mergeCell ref="D4:K4"/>
    <mergeCell ref="L4:S4"/>
    <mergeCell ref="C3:U3"/>
  </mergeCells>
  <printOptions/>
  <pageMargins left="0.7874015748031497" right="0.7874015748031497" top="0.7874015748031497" bottom="0.7874015748031497" header="0.5118110236220472" footer="0.5118110236220472"/>
  <pageSetup firstPageNumber="230" useFirstPageNumber="1" horizontalDpi="600" verticalDpi="600" orientation="landscape" paperSize="8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宮城県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toukei53</dc:creator>
  <cp:keywords/>
  <dc:description/>
  <cp:lastModifiedBy> </cp:lastModifiedBy>
  <cp:lastPrinted>2006-11-24T09:17:00Z</cp:lastPrinted>
  <dcterms:created xsi:type="dcterms:W3CDTF">2003-06-16T05:40:42Z</dcterms:created>
  <dcterms:modified xsi:type="dcterms:W3CDTF">2006-12-15T13:00:13Z</dcterms:modified>
  <cp:category/>
  <cp:version/>
  <cp:contentType/>
  <cp:contentStatus/>
</cp:coreProperties>
</file>