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735" activeTab="0"/>
  </bookViews>
  <sheets>
    <sheet name="小学校" sheetId="1" r:id="rId1"/>
    <sheet name="小学校グラフ" sheetId="2" r:id="rId2"/>
    <sheet name="中学校 " sheetId="3" r:id="rId3"/>
    <sheet name="中学校グラフ" sheetId="4" r:id="rId4"/>
    <sheet name="小長欠者" sheetId="5" r:id="rId5"/>
    <sheet name="中長欠者" sheetId="6" r:id="rId6"/>
    <sheet name="高等学校" sheetId="7" r:id="rId7"/>
    <sheet name="高校グラフ" sheetId="8" r:id="rId8"/>
    <sheet name="特別支援学校 " sheetId="9" r:id="rId9"/>
    <sheet name="支援学校グラフ" sheetId="10" r:id="rId10"/>
    <sheet name="幼稚園" sheetId="11" r:id="rId11"/>
    <sheet name="幼稚園グラフ" sheetId="12" r:id="rId12"/>
    <sheet name="専修学校" sheetId="13" r:id="rId13"/>
    <sheet name="各種学校 " sheetId="14" r:id="rId14"/>
    <sheet name="専修学校グラフ" sheetId="15" r:id="rId15"/>
    <sheet name="各種学校グラフ" sheetId="16" r:id="rId16"/>
    <sheet name="中等教育学校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>'[7]付表－２'!$A$8:$AC$79</definedName>
    <definedName name="_xlnm.Print_Area" localSheetId="13">'各種学校 '!$A$1:$N$38</definedName>
    <definedName name="_xlnm.Print_Area" localSheetId="7">'高校グラフ'!$A$1:$J$51</definedName>
    <definedName name="_xlnm.Print_Area" localSheetId="6">'高等学校'!$A$1:$L$38</definedName>
    <definedName name="_xlnm.Print_Area" localSheetId="9">'支援学校グラフ'!$A$1:$J$56</definedName>
    <definedName name="_xlnm.Print_Area" localSheetId="0">'小学校'!$A$1:$N$42</definedName>
    <definedName name="_xlnm.Print_Area" localSheetId="1">'小学校グラフ'!$A$1:$M$60</definedName>
    <definedName name="_xlnm.Print_Area" localSheetId="4">'小長欠者'!$A$1:$J$42</definedName>
    <definedName name="_xlnm.Print_Area" localSheetId="12">'専修学校'!$A$1:$N$43</definedName>
    <definedName name="_xlnm.Print_Area" localSheetId="2">'中学校 '!$A$1:$N$42</definedName>
    <definedName name="_xlnm.Print_Area" localSheetId="3">'中学校グラフ'!$A$1:$L$61</definedName>
    <definedName name="_xlnm.Print_Area" localSheetId="5">'中長欠者'!$A$1:$J$43</definedName>
    <definedName name="_xlnm.Print_Area" localSheetId="16">'中等教育学校'!$A$1:$P$35</definedName>
    <definedName name="_xlnm.Print_Area" localSheetId="8">'特別支援学校 '!$A$1:$O$38</definedName>
    <definedName name="_xlnm.Print_Area" localSheetId="10">'幼稚園'!$A$1:$N$48</definedName>
    <definedName name="_xlnm.Print_Area" localSheetId="11">'幼稚園グラフ'!$A$1:$L$59</definedName>
    <definedName name="Print_Area_MI">#REF!</definedName>
    <definedName name="Print_Titles_MI">#REF!</definedName>
  </definedNames>
  <calcPr calcMode="manual" fullCalcOnLoad="1"/>
</workbook>
</file>

<file path=xl/sharedStrings.xml><?xml version="1.0" encoding="utf-8"?>
<sst xmlns="http://schemas.openxmlformats.org/spreadsheetml/2006/main" count="1251" uniqueCount="441">
  <si>
    <t>生徒数の多い課程（上位５位）の推移（構成比）</t>
  </si>
  <si>
    <t>分野別生徒数の割合</t>
  </si>
  <si>
    <t>（注）「動物」は平成１７年度調査から独立の課程項目として加わった</t>
  </si>
  <si>
    <t>〔Ⅰ－８－１図〕</t>
  </si>
  <si>
    <t>〔Ⅰ－８－２図〕</t>
  </si>
  <si>
    <t>　　　</t>
  </si>
  <si>
    <t xml:space="preserve">　　  教員数（本務者）は2,377人で，前年度より20人(0.8％）減少している。 </t>
  </si>
  <si>
    <t>　　　設置者別にみると，公立が527人で14人増加，私立が1,843人で前年度より34人減少している。国立7人は前年</t>
  </si>
  <si>
    <t>　　　設置者別にみると，公立が315学級で前年度より7学級，私立が1,138学級で前年度より29学級共に減少してい</t>
  </si>
  <si>
    <t>　 る。</t>
  </si>
  <si>
    <t>　 で前年度より890人共に減少している。</t>
  </si>
  <si>
    <t>　　　就園率（小学校第1学年児童数に対する，幼稚園児修了者の比率）は68.4％で，前年度より0.5ポイント低下し，</t>
  </si>
  <si>
    <t>　　　1学級当たりの在園者数は22.6人で，前年度より0.2人減少している。</t>
  </si>
  <si>
    <t>　　　教員（本務者）1人当たりの在園者数は13.8人で，前年度より0.4人減少している。</t>
  </si>
  <si>
    <t>　　　年齢別にみると，3歳児が6,188人（構成比18.8％），4歳児が12,787人(同38.9％），5歳児が13,935人（同42.3</t>
  </si>
  <si>
    <t>　 年度と同数となっている。</t>
  </si>
  <si>
    <t>　　　生徒数は18,733人で，前年度より1,393人（6.9％）減少している。</t>
  </si>
  <si>
    <t>　　　設置者別にみると，公立が318人で前年度より33人増加，国立が35人で前年度より5人，私立が18,380人で前</t>
  </si>
  <si>
    <t>　 年度より1,421人いずれも減少している。</t>
  </si>
  <si>
    <t>　　　1校当たりの生徒数は292.7人で，前年度より3.3人減少している。</t>
  </si>
  <si>
    <t>　　　教員（本務者）1人当たりの生徒数は17.3人で，前年度より0.4人減少している。</t>
  </si>
  <si>
    <t xml:space="preserve">　　  本務者は1,082人で，前年度より55人(4.8％）減少している。 </t>
  </si>
  <si>
    <t xml:space="preserve"> 　　 設置者別にみると，公立が32人で前年度より2人増加，私立が1,047人で前年度より57人減少している。国立3人</t>
  </si>
  <si>
    <t xml:space="preserve">　　  兼務者は2,410人で，前年度より91人(3.6％）減少している。 </t>
  </si>
  <si>
    <t xml:space="preserve"> 　　 設置者別にみると，公立が201人で前年度より14人増加，国立が43人で前年度より7人，私立が2,166人で前年</t>
  </si>
  <si>
    <t>　 度より98人共に減少している。</t>
  </si>
  <si>
    <t>　　　分野別にみると，「文化・教養関係」が最も多く6,063人（構成比32.4％），次いで「医療関係」3,572人（同19.1</t>
  </si>
  <si>
    <t>　 ％），「工業関係」2,694人（同14.4％）等となっている。</t>
  </si>
  <si>
    <t>　　　学科別にみると，「受験・補習」が最も多く1,905人（構成比10.2％），次いで「美容」1,046人（同5.6％），「ビジ</t>
  </si>
  <si>
    <t>　 ネス」931人（同5.0％），「法律行政」905人（同4.8％），「理学・作業療法」896人（同4.8％）等となっている。</t>
  </si>
  <si>
    <t xml:space="preserve">      学校数は24校（私立）で，前年度より2校減少している。</t>
  </si>
  <si>
    <t>　　　生徒数は1,574人で，前年度より39人（2.4％）減少している。</t>
  </si>
  <si>
    <t>　　　教員（本務者）1人当たりの生徒数は13.8人で，前年度より0.1人増加している。</t>
  </si>
  <si>
    <t>　　　1校当たりの生徒数は65.6人で，前年度より3.6人増加している。</t>
  </si>
  <si>
    <t>　　　分野別にみると，「医療関係」が最も多く850人（構成比52.8％），次いで「各種学校のみにある課程（予備校</t>
  </si>
  <si>
    <t>　 等）」577人(同33.2％），「文化・教養関係」126人（同11.7％）等となっている。</t>
  </si>
  <si>
    <t>　　　課程別にみると，「准看護」が最も多く519人（構成比33.0％），次いで「予備校」が450人（同28.6％），「看護」</t>
  </si>
  <si>
    <t>　 が301人（同19.1％），「外国人学校」127人（同8.1％），「動物」74人（同4.7％）等となっている。</t>
  </si>
  <si>
    <t>　　　学校数は2校で，前年度より１校増加となっている。</t>
  </si>
  <si>
    <t>　　　内訳としては，公立で1校新設となっている。</t>
  </si>
  <si>
    <t>　　　学級数は前期課程16学級で，前年度より4学級（33.3％）増加している。</t>
  </si>
  <si>
    <t>　　　教員数（本務者）は69人で，前年度より25人（56.8％）増加している。</t>
  </si>
  <si>
    <t>　　　生徒数は前期課程が351人で，前年度より101人（40.4％），後期課程が308人で前年度より140人（83.3％）と共に</t>
  </si>
  <si>
    <t xml:space="preserve"> 　増加している。</t>
  </si>
  <si>
    <t>　 人で前年度より25人増加している。</t>
  </si>
  <si>
    <t>　　　教員（本務者）1人当たりの児童数は15.8人で，前年度より0.1人減少している。</t>
  </si>
  <si>
    <t>　　  教員数（本務者）は8,231人で，前年度より2人(0.0％）減少している。</t>
  </si>
  <si>
    <t>　 国立は35人で前年度と同数となっている。</t>
  </si>
  <si>
    <t>　  　設置者別にみると，公立が128,042人で前年度より1,257人減少，国立が861人で前年度より7人，私立が805</t>
  </si>
  <si>
    <t>　　　設置者別にみると，公立が8,143人で前年度より3人減少し，私立が53人で前年度より1人増加している。</t>
  </si>
  <si>
    <t>　　　学校数は226校で，前年度より2校減少している。</t>
  </si>
  <si>
    <t>　　　設置者別にみると，公立が218校で2校廃止，国立が1校，私立が7校で前年度と同数となっている。</t>
  </si>
  <si>
    <t>　　  学級数は2,415学級で，前年度より9学級（0.4％）増加している。</t>
  </si>
  <si>
    <t>　　　設置者別にみると，公立が2,353学級で前年度より6学級，私立が50学級で前年度より3学級共に増加してい</t>
  </si>
  <si>
    <t>　　　生徒数は66,506人で，前年度より126人（0.2％）減少し，調査開始以来過去最低となっている。また，この減少</t>
  </si>
  <si>
    <t xml:space="preserve"> 　は昭和63年度から続いている。</t>
  </si>
  <si>
    <t>　　　設置者別にみると，公立が64,461人で前年度より175人減少，国立が478人で前年度より7人，私立が1,567人</t>
  </si>
  <si>
    <t>　 で前年度より42人増加している。</t>
  </si>
  <si>
    <t>　　　1学級当たりの生徒数は27.5人で，前年度より0.2人減少している。</t>
  </si>
  <si>
    <t>　　　教員（本務者）1人当たりの生徒数は13.6人で，前年度と同数になっている。</t>
  </si>
  <si>
    <t>　　  教員数（本務者）は4,900人で，前年度より12人増加している。</t>
  </si>
  <si>
    <t>　　　設置者別にみると，公立が4,776人で前年度より6人，私立が101人で前年度より6人増加している。国立が23人</t>
  </si>
  <si>
    <t>　 で前年度と同数となっている。</t>
  </si>
  <si>
    <t xml:space="preserve">    平成20年度間に 30日以上欠席した児童数は925人で，前年度より102人(9.9％)減少している。理由別にみる</t>
  </si>
  <si>
    <t xml:space="preserve"> と，不登校が最も多く439人（構成比47.5％），次いで病気399人（同43.1％），その他87人(9.4％)の順となってお</t>
  </si>
  <si>
    <t xml:space="preserve"> り，調査開始以来初めて不登校によるものの割合が最多となった。</t>
  </si>
  <si>
    <t>　　なお，全児童数からみると，長期欠席者は141.5人に１人（病気は328.2人に１人，不登校は298.3人に１人）の</t>
  </si>
  <si>
    <t xml:space="preserve"> みると，不登校が最も多く2,123人（構成比83.2％），次いで病気343人（同13.4％），その他87人（同3.4％），の</t>
  </si>
  <si>
    <t xml:space="preserve"> 順となっており、不登校によるものの割合が過去最高（83.2％）となっている。</t>
  </si>
  <si>
    <t>　　全生徒数（平成20年度66,882人）に占める長期欠席者率は3.8％で，前年度より0.2ポイント低下している。</t>
  </si>
  <si>
    <t xml:space="preserve"> また，不登校者率は3.2％で，前年度より0.1ポイント低下している。</t>
  </si>
  <si>
    <t>　　なお，全生徒数からみると，長期欠席者は26.2人に1人（不登校は31.5人に1人，病気は195.0人に1人）の割</t>
  </si>
  <si>
    <t xml:space="preserve">      学校数は107校で，前年度より2校減少している。</t>
  </si>
  <si>
    <t xml:space="preserve">      設置者別にみると，公立が88校で１校新設，３校廃止している。私立19校は前年度と同数となっている。</t>
  </si>
  <si>
    <t>　　　生徒数は64,048人で，前年度より1,487人（2.3％）減少している。この減少は平成4年度から続いている。</t>
  </si>
  <si>
    <t>　　　1校当たりの生徒数は598.6人で，前年度より2.6人減少している。</t>
  </si>
  <si>
    <t xml:space="preserve">　　  教員数（本務者）は4,747人で，前年度より106人（2.2％）減少している。 </t>
  </si>
  <si>
    <t>　　　設置者別にみると，公立が3,702人で前年度より75人，私立が1,045人で前年度より31人共に減少している。</t>
  </si>
  <si>
    <t>　　  学級数は568学級で，前年度より15学級（2.7％）増加している。</t>
  </si>
  <si>
    <t>　　　設置者別にみると，公立が549学級で前年度より15学級増加，国立9学級，私立10学級は前年度と同数となって</t>
  </si>
  <si>
    <t>　　　在学者数は2,233人で，前年度より108人（5.1％）増加し，調査開始以来過去最高となっている。</t>
  </si>
  <si>
    <t>　　　教員（本務者）1人当たりの在学者数は1.7人で，前年度より0.1人増加している。</t>
  </si>
  <si>
    <t>　　　設置者別にみると，公立が1,296人で前年度より32人，私立が22人で前年度より2人共に増加，国立30人は前年</t>
  </si>
  <si>
    <t>　  　設置者別にみると，公立が2,089人で前年度より118人増加，国立が59人で前年度より1人，私立が85人で前年</t>
  </si>
  <si>
    <t xml:space="preserve"> 割合となっている。</t>
  </si>
  <si>
    <t>　　　教員（本務者）1人当たりの生徒数は13.5人で，前年度と同数となっている。</t>
  </si>
  <si>
    <t>　 ている。</t>
  </si>
  <si>
    <t>　 ％）となっている。全在園者数に占める3歳児の割合は，9年連続で増加している。</t>
  </si>
  <si>
    <t>　 は前年度と同数となっている。</t>
  </si>
  <si>
    <t xml:space="preserve"> 合となっている。</t>
  </si>
  <si>
    <t xml:space="preserve">      学校数は22校で，前年度と同数となっている。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</si>
  <si>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</si>
  <si>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</si>
  <si>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</si>
  <si>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t>　 度と同数となっている。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</si>
  <si>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</si>
  <si>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</si>
  <si>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 xml:space="preserve">16 </t>
  </si>
  <si>
    <t>園</t>
  </si>
  <si>
    <t xml:space="preserve"> 学 　校　 数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</si>
  <si>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</si>
  <si>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％</t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</si>
  <si>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</si>
  <si>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</si>
  <si>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</si>
  <si>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</si>
  <si>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</si>
  <si>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平成8</t>
  </si>
  <si>
    <t>　　11</t>
  </si>
  <si>
    <t>　　12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</si>
  <si>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</si>
  <si>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</si>
  <si>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</si>
  <si>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</si>
  <si>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</si>
  <si>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</si>
  <si>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</si>
  <si>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</si>
  <si>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</si>
  <si>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</si>
  <si>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</si>
  <si>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</si>
  <si>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</si>
  <si>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</si>
  <si>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</si>
  <si>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</si>
  <si>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</si>
  <si>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学</t>
  </si>
  <si>
    <t>校</t>
  </si>
  <si>
    <t>数</t>
  </si>
  <si>
    <t>（再掲）在学者の内訳</t>
  </si>
  <si>
    <t>幼稚</t>
  </si>
  <si>
    <t xml:space="preserve"> 部</t>
  </si>
  <si>
    <t>小学</t>
  </si>
  <si>
    <t>中学</t>
  </si>
  <si>
    <t>高等</t>
  </si>
  <si>
    <t>学級</t>
  </si>
  <si>
    <t>増減率</t>
  </si>
  <si>
    <t>　　 校</t>
  </si>
  <si>
    <t>　</t>
  </si>
  <si>
    <t>教員数(本務者)</t>
  </si>
  <si>
    <t>1学級当たりの</t>
  </si>
  <si>
    <t>本務教員1人当</t>
  </si>
  <si>
    <t xml:space="preserve">  教  員  数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</si>
  <si>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</si>
  <si>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</si>
  <si>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</si>
  <si>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</si>
  <si>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</si>
  <si>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</si>
  <si>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</si>
  <si>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</si>
  <si>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</si>
  <si>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</si>
  <si>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 xml:space="preserve"> 年 度</t>
  </si>
  <si>
    <t>　　10</t>
  </si>
  <si>
    <t xml:space="preserve">    男</t>
  </si>
  <si>
    <t xml:space="preserve">    女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</si>
  <si>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</si>
  <si>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</si>
  <si>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</si>
  <si>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</si>
  <si>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</si>
  <si>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</si>
  <si>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</si>
  <si>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 xml:space="preserve">      人</t>
  </si>
  <si>
    <t>　　 9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</si>
  <si>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</si>
  <si>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</si>
  <si>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</si>
  <si>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</si>
  <si>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</si>
  <si>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</si>
  <si>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</si>
  <si>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</si>
  <si>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</si>
  <si>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</si>
  <si>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</si>
  <si>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</si>
  <si>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</si>
  <si>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</si>
  <si>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</si>
  <si>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</si>
  <si>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</si>
  <si>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</si>
  <si>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</si>
  <si>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</si>
  <si>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</si>
  <si>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</si>
  <si>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</si>
  <si>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</si>
  <si>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</si>
  <si>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</si>
  <si>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</si>
  <si>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</si>
  <si>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</si>
  <si>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</si>
  <si>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</si>
  <si>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</si>
  <si>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</si>
  <si>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</si>
  <si>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</si>
  <si>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</si>
  <si>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</si>
  <si>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</si>
  <si>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 xml:space="preserve"> </t>
  </si>
  <si>
    <t>-</t>
  </si>
  <si>
    <t>本務教員1人当</t>
  </si>
  <si>
    <t>増減数</t>
  </si>
  <si>
    <t>増減率</t>
  </si>
  <si>
    <t>　</t>
  </si>
  <si>
    <t>人</t>
  </si>
  <si>
    <t>２　中　学　校</t>
  </si>
  <si>
    <t xml:space="preserve">  生　 徒   数</t>
  </si>
  <si>
    <t>教員数(本務者)</t>
  </si>
  <si>
    <t>1学級当たりの</t>
  </si>
  <si>
    <t>本務教員1人当</t>
  </si>
  <si>
    <t>人</t>
  </si>
  <si>
    <t>３　小学校・中学校の長期欠席者</t>
  </si>
  <si>
    <t>年度間</t>
  </si>
  <si>
    <t>人</t>
  </si>
  <si>
    <t>その他</t>
  </si>
  <si>
    <t>４　高　等　学　校</t>
  </si>
  <si>
    <t>　－全日制課程・定時制課程－　</t>
  </si>
  <si>
    <t>1校当たりの</t>
  </si>
  <si>
    <t xml:space="preserve"> 在　園　者　数</t>
  </si>
  <si>
    <t>たりの在園者数</t>
  </si>
  <si>
    <t xml:space="preserve">  生　徒　数</t>
  </si>
  <si>
    <t xml:space="preserve">  教　員  数</t>
  </si>
  <si>
    <t xml:space="preserve"> （兼 務 者）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</si>
  <si>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</si>
  <si>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</si>
  <si>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</si>
  <si>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</si>
  <si>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△1</t>
  </si>
  <si>
    <t>６　幼　稚　園</t>
  </si>
  <si>
    <t>△4</t>
  </si>
  <si>
    <t>７　専　修　学　校</t>
  </si>
  <si>
    <t>８　各　種　学　校</t>
  </si>
  <si>
    <t>　 国</t>
  </si>
  <si>
    <t>立</t>
  </si>
  <si>
    <t>　 公</t>
  </si>
  <si>
    <t>　 私</t>
  </si>
  <si>
    <t>（前期課程）</t>
  </si>
  <si>
    <t>教員数(本務者)</t>
  </si>
  <si>
    <t>1学級当たりの</t>
  </si>
  <si>
    <t>本務教員1人当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</si>
  <si>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</si>
  <si>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</si>
  <si>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</si>
  <si>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</si>
  <si>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</si>
  <si>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</si>
  <si>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</si>
  <si>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</si>
  <si>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</si>
  <si>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</si>
  <si>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</si>
  <si>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</si>
  <si>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</si>
  <si>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</si>
  <si>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</si>
  <si>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総数</t>
  </si>
  <si>
    <t>全児童数
に占める
不登校者率</t>
  </si>
  <si>
    <t>欠席理由</t>
  </si>
  <si>
    <t>病気</t>
  </si>
  <si>
    <t>経済的理由</t>
  </si>
  <si>
    <t xml:space="preserve"> </t>
  </si>
  <si>
    <t>　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</si>
  <si>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</si>
  <si>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％</t>
  </si>
  <si>
    <t xml:space="preserve"> </t>
  </si>
  <si>
    <t>　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</si>
  <si>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</si>
  <si>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</si>
  <si>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</si>
  <si>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</si>
  <si>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</si>
  <si>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</si>
  <si>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 xml:space="preserve">  生　徒  数</t>
  </si>
  <si>
    <t>（後期課程）</t>
  </si>
  <si>
    <t>（本務者）</t>
  </si>
  <si>
    <t>　教　員　数</t>
  </si>
  <si>
    <t>本務教員1人</t>
  </si>
  <si>
    <t>当たりの生徒数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</si>
  <si>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</si>
  <si>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</si>
  <si>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</si>
  <si>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</si>
  <si>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全児童数
に占める
不登校者率
（全国）</t>
  </si>
  <si>
    <t>全児童数
に占める
長欠者率</t>
  </si>
  <si>
    <t>全児童数
に占める
長欠者率
（全国）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</si>
  <si>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</si>
  <si>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％</t>
  </si>
  <si>
    <t>全生徒数
に占める
不登校者率</t>
  </si>
  <si>
    <t>（注1）　平成11年度調査（平成10年度間）から，欠席理由「学校ぎらい」の名称を「不登校」に変更した。</t>
  </si>
  <si>
    <t>全生徒数
に占める
長欠者率</t>
  </si>
  <si>
    <t>全生徒数
に占める
長欠者率
（全国）</t>
  </si>
  <si>
    <t>全生徒数
に占める
不登校者率
（全国）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</si>
  <si>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</si>
  <si>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</si>
  <si>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</si>
  <si>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</si>
  <si>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</si>
  <si>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</si>
  <si>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</si>
  <si>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</si>
  <si>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</si>
  <si>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</si>
  <si>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</si>
  <si>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</si>
  <si>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</si>
  <si>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</si>
  <si>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</si>
  <si>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</si>
  <si>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</si>
  <si>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</si>
  <si>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</si>
  <si>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</si>
  <si>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</si>
  <si>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</si>
  <si>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</si>
  <si>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</si>
  <si>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</si>
  <si>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</si>
  <si>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 　園　　数</t>
  </si>
  <si>
    <t>平成</t>
  </si>
  <si>
    <t>　 私</t>
  </si>
  <si>
    <t xml:space="preserve"> </t>
  </si>
  <si>
    <t xml:space="preserve">前期       課程 </t>
  </si>
  <si>
    <t xml:space="preserve">   生徒数</t>
  </si>
  <si>
    <t xml:space="preserve">  たりの生徒数</t>
  </si>
  <si>
    <t xml:space="preserve">       生徒数</t>
  </si>
  <si>
    <t xml:space="preserve">   在園者数</t>
  </si>
  <si>
    <t xml:space="preserve">     生徒数</t>
  </si>
  <si>
    <t xml:space="preserve">  生徒数</t>
  </si>
  <si>
    <t xml:space="preserve">  児童数</t>
  </si>
  <si>
    <t xml:space="preserve"> たりの児童数</t>
  </si>
  <si>
    <t xml:space="preserve">  たりの在学者数</t>
  </si>
  <si>
    <t>△2</t>
  </si>
  <si>
    <t>５　特 別 支 援 学 校</t>
  </si>
  <si>
    <t>16.0</t>
  </si>
  <si>
    <t>△6</t>
  </si>
  <si>
    <t xml:space="preserve"> たりの生徒数</t>
  </si>
  <si>
    <t xml:space="preserve">  生   徒   数</t>
  </si>
  <si>
    <t>10.0</t>
  </si>
  <si>
    <t>　　　1学級当たりの児童数は23.7人で，前年度と同数となっている。</t>
  </si>
  <si>
    <t>　 る。 国立12学級は前年度と同数となっている。</t>
  </si>
  <si>
    <t>年　　度</t>
  </si>
  <si>
    <t>平成11年度間</t>
  </si>
  <si>
    <t>（注2）　長欠者率＝長期欠席者数/全児童数（平成20年度）×100，　不登校者率＝不登校者数/全児童数（平成20年度）×100</t>
  </si>
  <si>
    <t>（注2）　長欠者率＝長期欠席者数/全生徒数（平成20年度）×100，　不登校者率＝不登校者数/全生徒数（平成20年度）×100</t>
  </si>
  <si>
    <t>平成２０年度確定値（中学校）</t>
  </si>
  <si>
    <t>　　　学校数は456校で，前年度より1校減少している。</t>
  </si>
  <si>
    <t>　　　設置者別にみると，公立が451校で1校減少している。国立1校，私立4校は共に前年度と同数となっている。</t>
  </si>
  <si>
    <t>　　　学級数は5,480学級で，前年度より40学級（0.7％）減少している。</t>
  </si>
  <si>
    <t>　 立は前年度と同数となっている。</t>
  </si>
  <si>
    <t>　　　設置者別にみると，公立が5,425学級で前年度より41学級減少，私立が31学級で前年度より1学級増加，国</t>
  </si>
  <si>
    <t>　　　児童数は129,708人で，前年度より1,225人（0.9％）減少し，調査開始以来過去最低となっている。また，この</t>
  </si>
  <si>
    <t>　 減少は昭和59年度から続いている。</t>
  </si>
  <si>
    <t>　　　園数は311園で，前年度より1園減少している。</t>
  </si>
  <si>
    <t>　　　設置者別にみると，私立が193園で前年度より1園減少，国立が1園，公立が117園で共に前年度と同数となって</t>
  </si>
  <si>
    <t>　　いる。</t>
  </si>
  <si>
    <t xml:space="preserve">　　  学級数は1,458学級で，前年度より36学級（2.4％）減少している。 </t>
  </si>
  <si>
    <t>　　　在園者数は32,910人で，前年度より1,115人（3.3％）減少している。</t>
  </si>
  <si>
    <t>　　全児童数（平成20年度130,933人）に占める長期欠席者率は0.7％で，前年度より0.1ポイント低下している。ま</t>
  </si>
  <si>
    <t xml:space="preserve"> た，不登校者率は0.3％で，平成11年度調査（平成10年度間）から横ばいとなっている。</t>
  </si>
  <si>
    <t>△２</t>
  </si>
  <si>
    <t>…</t>
  </si>
  <si>
    <t>　　〔Ⅰ－１－２図〕　学校数・学級数・本務教員数の推移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</si>
  <si>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〔Ⅰ－２－１図〕　生徒数・１学級当たりの生徒数・本務教員１人当たりの生徒数の推移</t>
    </r>
  </si>
  <si>
    <t>　　〔Ⅰ－２－２図〕　学校数・学級数・本務教員数の推移</t>
  </si>
  <si>
    <t>〔Ⅰ－４－１図〕　生徒数・本務教員一人当たりの生徒数</t>
  </si>
  <si>
    <t>〔Ⅰ－４－２図〕　学科別生徒割合（全日制・定時制の本科）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</si>
  <si>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〔Ⅰ－５－１図〕　学校種別在学者数・特別支援学校数の推移</t>
    </r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</si>
  <si>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〔Ⅰ－５－２図〕　幼・小・中・高等部別在学者数の推移</t>
    </r>
  </si>
  <si>
    <t>　　　　　　〔Ⅰ－６－１図〕　設置者別園数の割合</t>
  </si>
  <si>
    <t>　　　　　　　〔Ⅰ－６－２図〕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</si>
  <si>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</si>
  <si>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</si>
  <si>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</si>
  <si>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</si>
  <si>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分野別生徒数の割合</t>
  </si>
  <si>
    <t>主な学科別生徒数の割合</t>
  </si>
  <si>
    <t>　　　設置者別にみると，公立が47,723人で前年度より1,014人，私立が16,325人で前年度より473人共に減少し</t>
  </si>
  <si>
    <t>　    国立5学級は前年度と同数となっている。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</si>
  <si>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〔Ⅰ－１－１図〕　児童数・１学級当たりの児童数・本務教員１人当たりの児童数の推移</t>
    </r>
  </si>
  <si>
    <t>本務教員1人当</t>
  </si>
  <si>
    <t>％</t>
  </si>
  <si>
    <t>人</t>
  </si>
  <si>
    <t>平成２０年度確定値（特別支援学校）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</si>
  <si>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</si>
  <si>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t>　 いる。</t>
  </si>
  <si>
    <t>　度より9人共に減少している。</t>
  </si>
  <si>
    <t>　　  教員数（本務者）は1,347人で，前年度より33人(2.5％）増加している。</t>
  </si>
  <si>
    <t>　  度と同数となっている。</t>
  </si>
  <si>
    <t xml:space="preserve"> </t>
  </si>
  <si>
    <t>　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</si>
  <si>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</si>
  <si>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</si>
  <si>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</si>
  <si>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</si>
  <si>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</si>
  <si>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</si>
  <si>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</si>
  <si>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</si>
  <si>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</si>
  <si>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</si>
  <si>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</si>
  <si>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</si>
  <si>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</si>
  <si>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</si>
  <si>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</si>
  <si>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</si>
  <si>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</si>
  <si>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</si>
  <si>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</si>
  <si>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</si>
  <si>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</si>
  <si>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</si>
  <si>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</si>
  <si>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</si>
  <si>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</si>
  <si>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</si>
  <si>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</si>
  <si>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</si>
  <si>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</si>
  <si>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</si>
  <si>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</si>
  <si>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　　　設置者別にみると，国立が156人で前年度より24人増加，公立が5,508人で前年度より249人，私立が27,246人</t>
  </si>
  <si>
    <t>　  11年連続で低下している。</t>
  </si>
  <si>
    <t xml:space="preserve">      学校数は64校で，前年度より4校減少している。</t>
  </si>
  <si>
    <t xml:space="preserve">      設置者別にみると，公立が4校で前年度より1校増加，私立が59校で前年度より5校減少している。国立1校は前</t>
  </si>
  <si>
    <t>296.0</t>
  </si>
  <si>
    <t xml:space="preserve">　　  本務者は114人で，前年度より4人(3.4％）減少している。 </t>
  </si>
  <si>
    <t xml:space="preserve">　　  兼務者は505人で，前年度より10人(2.0％）増加している。 </t>
  </si>
  <si>
    <t>〔Ⅰ－７－１図〕</t>
  </si>
  <si>
    <t>〔Ⅰ－７－２図〕</t>
  </si>
  <si>
    <t>〔Ⅰ－７－３図〕　　　入学志願者数が多い学科（上位５位）と</t>
  </si>
  <si>
    <t xml:space="preserve">        入学定員</t>
  </si>
  <si>
    <t xml:space="preserve">    平成20年度間に30日以上欠席した生徒数は2,553人で，前年度間より125人（4.7％）減少している。理由別に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</si>
</sst>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  <numFmt numFmtId="227" formatCode="0_ ;[Red]\-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2"/>
      <color indexed="18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color indexed="12"/>
      <name val="ＭＳ Ｐ明朝"/>
      <family val="1"/>
    </font>
    <font>
      <sz val="12"/>
      <name val="書院細明朝体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11.25"/>
      <name val="ＭＳ Ｐゴシック"/>
      <family val="3"/>
    </font>
    <font>
      <sz val="11.5"/>
      <name val="ＭＳ Ｐゴシック"/>
      <family val="3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8"/>
      <name val="ＭＳ Ｐゴシック"/>
      <family val="3"/>
    </font>
    <font>
      <b/>
      <sz val="11.75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書院細明朝体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7.5"/>
      <name val="ＭＳ Ｐゴシック"/>
      <family val="3"/>
    </font>
    <font>
      <sz val="16.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15.5"/>
      <name val="ＭＳ Ｐ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1"/>
      <name val="標準明朝"/>
      <family val="1"/>
    </font>
    <font>
      <b/>
      <sz val="9"/>
      <name val="ＭＳ Ｐゴシック"/>
      <family val="3"/>
    </font>
    <font>
      <sz val="13"/>
      <name val="ＭＳ Ｐ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1"/>
      <name val="ＭＳ 明朝"/>
      <family val="1"/>
    </font>
    <font>
      <sz val="17.25"/>
      <name val="ＭＳ Ｐゴシック"/>
      <family val="3"/>
    </font>
    <font>
      <b/>
      <sz val="17.25"/>
      <name val="ＭＳ Ｐゴシック"/>
      <family val="3"/>
    </font>
    <font>
      <sz val="18.5"/>
      <name val="ＭＳ Ｐゴシック"/>
      <family val="3"/>
    </font>
    <font>
      <sz val="12"/>
      <name val="ＭＳ 明朝"/>
      <family val="1"/>
    </font>
    <font>
      <sz val="5.75"/>
      <name val="ＭＳ Ｐゴシック"/>
      <family val="3"/>
    </font>
    <font>
      <sz val="10.25"/>
      <name val="ＭＳ Ｐゴシック"/>
      <family val="3"/>
    </font>
    <font>
      <sz val="5.5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17" applyNumberFormat="1" applyFont="1" applyBorder="1" applyAlignment="1">
      <alignment/>
    </xf>
    <xf numFmtId="0" fontId="7" fillId="0" borderId="0" xfId="17" applyNumberFormat="1" applyFont="1" applyAlignment="1">
      <alignment horizontal="right"/>
    </xf>
    <xf numFmtId="38" fontId="7" fillId="0" borderId="0" xfId="17" applyFont="1" applyAlignment="1">
      <alignment/>
    </xf>
    <xf numFmtId="3" fontId="7" fillId="0" borderId="0" xfId="0" applyNumberFormat="1" applyFont="1" applyAlignment="1">
      <alignment/>
    </xf>
    <xf numFmtId="0" fontId="7" fillId="0" borderId="0" xfId="17" applyNumberFormat="1" applyFont="1" applyBorder="1" applyAlignment="1">
      <alignment horizontal="right"/>
    </xf>
    <xf numFmtId="0" fontId="7" fillId="0" borderId="0" xfId="17" applyNumberFormat="1" applyFont="1" applyAlignment="1" quotePrefix="1">
      <alignment horizontal="right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top"/>
    </xf>
    <xf numFmtId="0" fontId="9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9" fillId="0" borderId="0" xfId="17" applyFont="1" applyBorder="1" applyAlignment="1">
      <alignment vertical="top"/>
    </xf>
    <xf numFmtId="0" fontId="9" fillId="0" borderId="0" xfId="17" applyNumberFormat="1" applyFont="1" applyBorder="1" applyAlignment="1">
      <alignment horizontal="right" vertical="top"/>
    </xf>
    <xf numFmtId="0" fontId="9" fillId="0" borderId="0" xfId="17" applyNumberFormat="1" applyFont="1" applyBorder="1" applyAlignment="1" quotePrefix="1">
      <alignment horizontal="right" vertical="top"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8" fontId="3" fillId="0" borderId="0" xfId="17" applyFont="1" applyBorder="1" applyAlignment="1">
      <alignment/>
    </xf>
    <xf numFmtId="38" fontId="3" fillId="0" borderId="0" xfId="17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9" fillId="0" borderId="0" xfId="17" applyFont="1" applyAlignment="1">
      <alignment vertical="center"/>
    </xf>
    <xf numFmtId="38" fontId="9" fillId="0" borderId="4" xfId="17" applyFont="1" applyBorder="1" applyAlignment="1">
      <alignment vertical="center"/>
    </xf>
    <xf numFmtId="0" fontId="9" fillId="0" borderId="3" xfId="0" applyFont="1" applyBorder="1" applyAlignment="1" quotePrefix="1">
      <alignment vertical="center"/>
    </xf>
    <xf numFmtId="0" fontId="9" fillId="0" borderId="4" xfId="0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10" fillId="0" borderId="3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4" xfId="17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38" fontId="12" fillId="0" borderId="6" xfId="17" applyFont="1" applyBorder="1" applyAlignment="1">
      <alignment vertical="center"/>
    </xf>
    <xf numFmtId="38" fontId="12" fillId="0" borderId="7" xfId="17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 quotePrefix="1">
      <alignment/>
    </xf>
    <xf numFmtId="0" fontId="3" fillId="0" borderId="0" xfId="0" applyFont="1" applyAlignment="1" quotePrefix="1">
      <alignment/>
    </xf>
    <xf numFmtId="0" fontId="3" fillId="0" borderId="3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right"/>
    </xf>
    <xf numFmtId="0" fontId="7" fillId="0" borderId="0" xfId="17" applyNumberFormat="1" applyFont="1" applyAlignment="1">
      <alignment/>
    </xf>
    <xf numFmtId="0" fontId="7" fillId="0" borderId="0" xfId="0" applyFont="1" applyBorder="1" applyAlignment="1" quotePrefix="1">
      <alignment horizontal="center"/>
    </xf>
    <xf numFmtId="210" fontId="7" fillId="0" borderId="10" xfId="17" applyNumberFormat="1" applyFont="1" applyBorder="1" applyAlignment="1">
      <alignment/>
    </xf>
    <xf numFmtId="210" fontId="7" fillId="0" borderId="11" xfId="17" applyNumberFormat="1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 wrapText="1"/>
    </xf>
    <xf numFmtId="38" fontId="7" fillId="0" borderId="0" xfId="17" applyFont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183" fontId="7" fillId="0" borderId="0" xfId="17" applyNumberFormat="1" applyFont="1" applyBorder="1" applyAlignment="1" quotePrefix="1">
      <alignment horizontal="right"/>
    </xf>
    <xf numFmtId="206" fontId="8" fillId="0" borderId="0" xfId="17" applyNumberFormat="1" applyFont="1" applyBorder="1" applyAlignment="1" quotePrefix="1">
      <alignment horizontal="right"/>
    </xf>
    <xf numFmtId="0" fontId="17" fillId="0" borderId="0" xfId="17" applyNumberFormat="1" applyFont="1" applyBorder="1" applyAlignment="1" quotePrefix="1">
      <alignment horizontal="right"/>
    </xf>
    <xf numFmtId="0" fontId="17" fillId="0" borderId="0" xfId="17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top"/>
    </xf>
    <xf numFmtId="0" fontId="7" fillId="0" borderId="0" xfId="17" applyNumberFormat="1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38" fontId="7" fillId="0" borderId="0" xfId="17" applyFont="1" applyBorder="1" applyAlignment="1">
      <alignment vertical="top"/>
    </xf>
    <xf numFmtId="0" fontId="7" fillId="0" borderId="0" xfId="17" applyNumberFormat="1" applyFont="1" applyBorder="1" applyAlignment="1">
      <alignment horizontal="right" vertical="top"/>
    </xf>
    <xf numFmtId="0" fontId="7" fillId="0" borderId="0" xfId="17" applyNumberFormat="1" applyFont="1" applyBorder="1" applyAlignment="1" quotePrefix="1">
      <alignment horizontal="right" vertical="top"/>
    </xf>
    <xf numFmtId="0" fontId="9" fillId="0" borderId="0" xfId="0" applyFont="1" applyBorder="1" applyAlignment="1">
      <alignment horizontal="center" vertical="center"/>
    </xf>
    <xf numFmtId="216" fontId="7" fillId="0" borderId="0" xfId="17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205" fontId="7" fillId="0" borderId="0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38" fontId="17" fillId="0" borderId="0" xfId="17" applyFont="1" applyBorder="1" applyAlignment="1">
      <alignment/>
    </xf>
    <xf numFmtId="188" fontId="17" fillId="0" borderId="0" xfId="17" applyNumberFormat="1" applyFont="1" applyBorder="1" applyAlignment="1">
      <alignment/>
    </xf>
    <xf numFmtId="205" fontId="17" fillId="0" borderId="0" xfId="17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214" fontId="7" fillId="0" borderId="0" xfId="17" applyNumberFormat="1" applyFont="1" applyBorder="1" applyAlignment="1">
      <alignment horizontal="right" vertical="center"/>
    </xf>
    <xf numFmtId="214" fontId="8" fillId="0" borderId="0" xfId="17" applyNumberFormat="1" applyFont="1" applyBorder="1" applyAlignment="1">
      <alignment horizontal="right" vertical="center"/>
    </xf>
    <xf numFmtId="216" fontId="7" fillId="0" borderId="0" xfId="17" applyNumberFormat="1" applyFont="1" applyBorder="1" applyAlignment="1" quotePrefix="1">
      <alignment horizontal="right" vertical="center"/>
    </xf>
    <xf numFmtId="0" fontId="18" fillId="0" borderId="0" xfId="0" applyFont="1" applyAlignment="1">
      <alignment/>
    </xf>
    <xf numFmtId="210" fontId="7" fillId="0" borderId="0" xfId="17" applyNumberFormat="1" applyFont="1" applyBorder="1" applyAlignment="1">
      <alignment horizontal="right" vertical="center" wrapText="1"/>
    </xf>
    <xf numFmtId="210" fontId="7" fillId="0" borderId="0" xfId="17" applyNumberFormat="1" applyFont="1" applyBorder="1" applyAlignment="1">
      <alignment/>
    </xf>
    <xf numFmtId="210" fontId="7" fillId="0" borderId="13" xfId="17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38" fontId="9" fillId="0" borderId="0" xfId="17" applyFont="1" applyBorder="1" applyAlignment="1">
      <alignment horizontal="right"/>
    </xf>
    <xf numFmtId="38" fontId="7" fillId="0" borderId="0" xfId="17" applyFont="1" applyBorder="1" applyAlignment="1">
      <alignment/>
    </xf>
    <xf numFmtId="210" fontId="7" fillId="0" borderId="10" xfId="17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208" fontId="7" fillId="0" borderId="0" xfId="17" applyNumberFormat="1" applyFont="1" applyBorder="1" applyAlignment="1">
      <alignment horizontal="right"/>
    </xf>
    <xf numFmtId="205" fontId="7" fillId="0" borderId="0" xfId="17" applyNumberFormat="1" applyFont="1" applyAlignment="1">
      <alignment horizontal="right"/>
    </xf>
    <xf numFmtId="205" fontId="7" fillId="0" borderId="0" xfId="17" applyNumberFormat="1" applyFont="1" applyAlignment="1" quotePrefix="1">
      <alignment horizontal="right"/>
    </xf>
    <xf numFmtId="205" fontId="7" fillId="0" borderId="0" xfId="0" applyNumberFormat="1" applyFont="1" applyAlignment="1">
      <alignment horizontal="right"/>
    </xf>
    <xf numFmtId="38" fontId="7" fillId="0" borderId="0" xfId="17" applyFont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210" fontId="7" fillId="0" borderId="0" xfId="17" applyNumberFormat="1" applyFont="1" applyBorder="1" applyAlignment="1" quotePrefix="1">
      <alignment horizontal="right"/>
    </xf>
    <xf numFmtId="0" fontId="26" fillId="0" borderId="0" xfId="0" applyFont="1" applyAlignment="1">
      <alignment vertical="center"/>
    </xf>
    <xf numFmtId="0" fontId="25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/>
    </xf>
    <xf numFmtId="0" fontId="15" fillId="0" borderId="0" xfId="0" applyFont="1" applyAlignment="1" quotePrefix="1">
      <alignment/>
    </xf>
    <xf numFmtId="0" fontId="15" fillId="0" borderId="0" xfId="0" applyFont="1" applyAlignment="1" quotePrefix="1">
      <alignment horizontal="center"/>
    </xf>
    <xf numFmtId="38" fontId="15" fillId="0" borderId="0" xfId="17" applyFont="1" applyBorder="1" applyAlignment="1">
      <alignment/>
    </xf>
    <xf numFmtId="205" fontId="15" fillId="0" borderId="0" xfId="17" applyNumberFormat="1" applyFont="1" applyAlignment="1">
      <alignment horizontal="right"/>
    </xf>
    <xf numFmtId="205" fontId="15" fillId="0" borderId="0" xfId="17" applyNumberFormat="1" applyFont="1" applyBorder="1" applyAlignment="1" quotePrefix="1">
      <alignment horizontal="right"/>
    </xf>
    <xf numFmtId="179" fontId="7" fillId="0" borderId="0" xfId="17" applyNumberFormat="1" applyFont="1" applyAlignment="1" quotePrefix="1">
      <alignment horizontal="right"/>
    </xf>
    <xf numFmtId="3" fontId="7" fillId="0" borderId="0" xfId="17" applyNumberFormat="1" applyFont="1" applyAlignment="1">
      <alignment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left" indent="1"/>
    </xf>
    <xf numFmtId="208" fontId="15" fillId="0" borderId="0" xfId="17" applyNumberFormat="1" applyFont="1" applyBorder="1" applyAlignment="1">
      <alignment horizontal="right"/>
    </xf>
    <xf numFmtId="0" fontId="15" fillId="0" borderId="0" xfId="17" applyNumberFormat="1" applyFont="1" applyBorder="1" applyAlignment="1">
      <alignment horizontal="right"/>
    </xf>
    <xf numFmtId="205" fontId="15" fillId="0" borderId="0" xfId="17" applyNumberFormat="1" applyFont="1" applyAlignment="1">
      <alignment/>
    </xf>
    <xf numFmtId="0" fontId="7" fillId="0" borderId="0" xfId="0" applyFont="1" applyAlignment="1" quotePrefix="1">
      <alignment horizontal="right"/>
    </xf>
    <xf numFmtId="0" fontId="15" fillId="0" borderId="0" xfId="17" applyNumberFormat="1" applyFont="1" applyBorder="1" applyAlignment="1">
      <alignment/>
    </xf>
    <xf numFmtId="38" fontId="15" fillId="0" borderId="0" xfId="17" applyFont="1" applyAlignment="1">
      <alignment/>
    </xf>
    <xf numFmtId="205" fontId="15" fillId="0" borderId="0" xfId="0" applyNumberFormat="1" applyFont="1" applyAlignment="1">
      <alignment horizontal="right"/>
    </xf>
    <xf numFmtId="0" fontId="15" fillId="0" borderId="0" xfId="17" applyNumberFormat="1" applyFont="1" applyAlignment="1">
      <alignment horizontal="right"/>
    </xf>
    <xf numFmtId="38" fontId="15" fillId="0" borderId="0" xfId="17" applyFont="1" applyAlignment="1">
      <alignment horizontal="right"/>
    </xf>
    <xf numFmtId="205" fontId="15" fillId="0" borderId="0" xfId="17" applyNumberFormat="1" applyFont="1" applyAlignment="1" quotePrefix="1">
      <alignment horizontal="right"/>
    </xf>
    <xf numFmtId="210" fontId="7" fillId="0" borderId="0" xfId="17" applyNumberFormat="1" applyFont="1" applyAlignment="1">
      <alignment horizontal="right"/>
    </xf>
    <xf numFmtId="210" fontId="15" fillId="0" borderId="0" xfId="17" applyNumberFormat="1" applyFont="1" applyBorder="1" applyAlignment="1">
      <alignment horizontal="right"/>
    </xf>
    <xf numFmtId="183" fontId="7" fillId="0" borderId="0" xfId="17" applyNumberFormat="1" applyFont="1" applyAlignment="1">
      <alignment horizontal="right"/>
    </xf>
    <xf numFmtId="3" fontId="7" fillId="0" borderId="0" xfId="0" applyNumberFormat="1" applyFont="1" applyAlignment="1" quotePrefix="1">
      <alignment horizontal="right"/>
    </xf>
    <xf numFmtId="181" fontId="15" fillId="0" borderId="0" xfId="17" applyNumberFormat="1" applyFont="1" applyBorder="1" applyAlignment="1">
      <alignment horizontal="right"/>
    </xf>
    <xf numFmtId="205" fontId="15" fillId="0" borderId="0" xfId="17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0" fontId="15" fillId="0" borderId="0" xfId="0" applyFont="1" applyBorder="1" applyAlignment="1" quotePrefix="1">
      <alignment horizontal="center"/>
    </xf>
    <xf numFmtId="190" fontId="15" fillId="0" borderId="0" xfId="17" applyNumberFormat="1" applyFont="1" applyAlignment="1">
      <alignment/>
    </xf>
    <xf numFmtId="3" fontId="15" fillId="0" borderId="0" xfId="17" applyNumberFormat="1" applyFont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4" xfId="17" applyNumberFormat="1" applyFont="1" applyBorder="1" applyAlignment="1">
      <alignment/>
    </xf>
    <xf numFmtId="0" fontId="15" fillId="0" borderId="14" xfId="17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8" xfId="17" applyFont="1" applyBorder="1" applyAlignment="1">
      <alignment horizontal="right" vertical="center"/>
    </xf>
    <xf numFmtId="38" fontId="9" fillId="0" borderId="0" xfId="17" applyFont="1" applyBorder="1" applyAlignment="1" quotePrefix="1">
      <alignment/>
    </xf>
    <xf numFmtId="38" fontId="9" fillId="0" borderId="13" xfId="17" applyFont="1" applyBorder="1" applyAlignment="1">
      <alignment horizontal="right"/>
    </xf>
    <xf numFmtId="38" fontId="7" fillId="0" borderId="19" xfId="17" applyFont="1" applyBorder="1" applyAlignment="1">
      <alignment horizontal="center"/>
    </xf>
    <xf numFmtId="38" fontId="7" fillId="0" borderId="14" xfId="17" applyFont="1" applyBorder="1" applyAlignment="1">
      <alignment horizontal="center"/>
    </xf>
    <xf numFmtId="38" fontId="7" fillId="0" borderId="15" xfId="17" applyFont="1" applyBorder="1" applyAlignment="1">
      <alignment/>
    </xf>
    <xf numFmtId="38" fontId="7" fillId="0" borderId="14" xfId="17" applyFont="1" applyBorder="1" applyAlignment="1">
      <alignment/>
    </xf>
    <xf numFmtId="38" fontId="7" fillId="0" borderId="14" xfId="17" applyFont="1" applyBorder="1" applyAlignment="1">
      <alignment horizontal="right"/>
    </xf>
    <xf numFmtId="38" fontId="7" fillId="0" borderId="14" xfId="17" applyFont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8" fontId="3" fillId="0" borderId="22" xfId="17" applyFont="1" applyBorder="1" applyAlignment="1">
      <alignment horizontal="center" vertical="center"/>
    </xf>
    <xf numFmtId="38" fontId="3" fillId="0" borderId="22" xfId="17" applyFont="1" applyBorder="1" applyAlignment="1">
      <alignment horizontal="center" vertical="center" wrapText="1"/>
    </xf>
    <xf numFmtId="38" fontId="3" fillId="0" borderId="23" xfId="17" applyFont="1" applyBorder="1" applyAlignment="1">
      <alignment horizontal="center" vertical="center"/>
    </xf>
    <xf numFmtId="210" fontId="7" fillId="0" borderId="19" xfId="17" applyNumberFormat="1" applyFont="1" applyBorder="1" applyAlignment="1">
      <alignment horizontal="right" vertical="center" wrapText="1"/>
    </xf>
    <xf numFmtId="210" fontId="7" fillId="0" borderId="14" xfId="17" applyNumberFormat="1" applyFont="1" applyBorder="1" applyAlignment="1">
      <alignment/>
    </xf>
    <xf numFmtId="210" fontId="7" fillId="0" borderId="15" xfId="17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4" xfId="17" applyNumberFormat="1" applyFont="1" applyBorder="1" applyAlignment="1" quotePrefix="1">
      <alignment horizontal="right"/>
    </xf>
    <xf numFmtId="0" fontId="7" fillId="0" borderId="2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NumberFormat="1" applyFont="1" applyBorder="1" applyAlignment="1" quotePrefix="1">
      <alignment horizontal="right"/>
    </xf>
    <xf numFmtId="38" fontId="3" fillId="0" borderId="25" xfId="17" applyFont="1" applyBorder="1" applyAlignment="1">
      <alignment horizontal="center" vertical="center"/>
    </xf>
    <xf numFmtId="210" fontId="7" fillId="0" borderId="12" xfId="17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28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/>
    </xf>
    <xf numFmtId="205" fontId="7" fillId="0" borderId="0" xfId="0" applyNumberFormat="1" applyFont="1" applyBorder="1" applyAlignment="1">
      <alignment/>
    </xf>
    <xf numFmtId="208" fontId="7" fillId="0" borderId="0" xfId="0" applyNumberFormat="1" applyFont="1" applyBorder="1" applyAlignment="1">
      <alignment/>
    </xf>
    <xf numFmtId="208" fontId="7" fillId="0" borderId="27" xfId="0" applyNumberFormat="1" applyFont="1" applyBorder="1" applyAlignment="1">
      <alignment/>
    </xf>
    <xf numFmtId="205" fontId="7" fillId="0" borderId="27" xfId="0" applyNumberFormat="1" applyFont="1" applyBorder="1" applyAlignment="1">
      <alignment/>
    </xf>
    <xf numFmtId="205" fontId="7" fillId="0" borderId="33" xfId="0" applyNumberFormat="1" applyFont="1" applyBorder="1" applyAlignment="1">
      <alignment/>
    </xf>
    <xf numFmtId="205" fontId="7" fillId="0" borderId="34" xfId="0" applyNumberFormat="1" applyFont="1" applyBorder="1" applyAlignment="1">
      <alignment/>
    </xf>
    <xf numFmtId="38" fontId="7" fillId="0" borderId="27" xfId="17" applyFont="1" applyBorder="1" applyAlignment="1">
      <alignment/>
    </xf>
    <xf numFmtId="211" fontId="15" fillId="0" borderId="0" xfId="0" applyNumberFormat="1" applyFont="1" applyAlignment="1">
      <alignment horizontal="right"/>
    </xf>
    <xf numFmtId="210" fontId="7" fillId="0" borderId="0" xfId="17" applyNumberFormat="1" applyFont="1" applyAlignment="1">
      <alignment/>
    </xf>
    <xf numFmtId="179" fontId="7" fillId="0" borderId="0" xfId="0" applyNumberFormat="1" applyFont="1" applyAlignment="1">
      <alignment/>
    </xf>
    <xf numFmtId="210" fontId="7" fillId="0" borderId="0" xfId="0" applyNumberFormat="1" applyFont="1" applyAlignment="1">
      <alignment horizontal="right"/>
    </xf>
    <xf numFmtId="205" fontId="7" fillId="0" borderId="0" xfId="0" applyNumberFormat="1" applyFont="1" applyAlignment="1" quotePrefix="1">
      <alignment horizontal="right"/>
    </xf>
    <xf numFmtId="226" fontId="7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0" fontId="7" fillId="0" borderId="0" xfId="0" applyNumberFormat="1" applyFont="1" applyAlignment="1" quotePrefix="1">
      <alignment horizontal="right"/>
    </xf>
    <xf numFmtId="208" fontId="7" fillId="0" borderId="0" xfId="0" applyNumberFormat="1" applyFont="1" applyAlignment="1" quotePrefix="1">
      <alignment horizontal="right"/>
    </xf>
    <xf numFmtId="0" fontId="15" fillId="0" borderId="0" xfId="17" applyNumberFormat="1" applyFont="1" applyAlignment="1" quotePrefix="1">
      <alignment horizontal="right"/>
    </xf>
    <xf numFmtId="208" fontId="15" fillId="0" borderId="0" xfId="17" applyNumberFormat="1" applyFont="1" applyAlignment="1" quotePrefix="1">
      <alignment horizontal="right"/>
    </xf>
    <xf numFmtId="38" fontId="9" fillId="0" borderId="26" xfId="17" applyFont="1" applyBorder="1" applyAlignment="1" quotePrefix="1">
      <alignment/>
    </xf>
    <xf numFmtId="208" fontId="7" fillId="0" borderId="0" xfId="17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0" fontId="15" fillId="0" borderId="14" xfId="17" applyNumberFormat="1" applyFont="1" applyFill="1" applyBorder="1" applyAlignment="1">
      <alignment/>
    </xf>
    <xf numFmtId="38" fontId="15" fillId="0" borderId="0" xfId="17" applyFont="1" applyFill="1" applyBorder="1" applyAlignment="1">
      <alignment/>
    </xf>
    <xf numFmtId="205" fontId="15" fillId="0" borderId="0" xfId="17" applyNumberFormat="1" applyFont="1" applyFill="1" applyAlignment="1">
      <alignment horizontal="right"/>
    </xf>
    <xf numFmtId="205" fontId="7" fillId="0" borderId="0" xfId="17" applyNumberFormat="1" applyFont="1" applyFill="1" applyAlignment="1">
      <alignment horizontal="right"/>
    </xf>
    <xf numFmtId="205" fontId="15" fillId="0" borderId="0" xfId="17" applyNumberFormat="1" applyFont="1" applyFill="1" applyBorder="1" applyAlignment="1" quotePrefix="1">
      <alignment horizontal="right"/>
    </xf>
    <xf numFmtId="0" fontId="7" fillId="0" borderId="14" xfId="17" applyNumberFormat="1" applyFont="1" applyFill="1" applyBorder="1" applyAlignment="1">
      <alignment/>
    </xf>
    <xf numFmtId="0" fontId="7" fillId="0" borderId="0" xfId="17" applyNumberFormat="1" applyFont="1" applyFill="1" applyAlignment="1" quotePrefix="1">
      <alignment horizontal="right"/>
    </xf>
    <xf numFmtId="38" fontId="7" fillId="0" borderId="0" xfId="17" applyFont="1" applyFill="1" applyAlignment="1">
      <alignment/>
    </xf>
    <xf numFmtId="205" fontId="7" fillId="0" borderId="0" xfId="17" applyNumberFormat="1" applyFont="1" applyFill="1" applyAlignment="1" quotePrefix="1">
      <alignment horizontal="right"/>
    </xf>
    <xf numFmtId="0" fontId="7" fillId="0" borderId="15" xfId="17" applyNumberFormat="1" applyFont="1" applyFill="1" applyBorder="1" applyAlignment="1">
      <alignment/>
    </xf>
    <xf numFmtId="217" fontId="7" fillId="0" borderId="13" xfId="17" applyNumberFormat="1" applyFont="1" applyFill="1" applyBorder="1" applyAlignment="1" quotePrefix="1">
      <alignment horizontal="right"/>
    </xf>
    <xf numFmtId="38" fontId="7" fillId="0" borderId="13" xfId="17" applyFont="1" applyFill="1" applyBorder="1" applyAlignment="1">
      <alignment/>
    </xf>
    <xf numFmtId="205" fontId="7" fillId="0" borderId="13" xfId="17" applyNumberFormat="1" applyFont="1" applyFill="1" applyBorder="1" applyAlignment="1" quotePrefix="1">
      <alignment horizontal="right"/>
    </xf>
    <xf numFmtId="205" fontId="7" fillId="0" borderId="13" xfId="17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quotePrefix="1">
      <alignment horizontal="center" vertical="center"/>
    </xf>
    <xf numFmtId="0" fontId="8" fillId="0" borderId="0" xfId="17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205" fontId="7" fillId="0" borderId="0" xfId="17" applyNumberFormat="1" applyFont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0" fontId="7" fillId="0" borderId="0" xfId="17" applyNumberFormat="1" applyFont="1" applyAlignment="1" quotePrefix="1">
      <alignment horizontal="right" vertical="center"/>
    </xf>
    <xf numFmtId="0" fontId="7" fillId="0" borderId="0" xfId="0" applyFont="1" applyAlignment="1" quotePrefix="1">
      <alignment vertical="center"/>
    </xf>
    <xf numFmtId="0" fontId="8" fillId="0" borderId="0" xfId="17" applyNumberFormat="1" applyFont="1" applyAlignment="1" quotePrefix="1">
      <alignment horizontal="right" vertical="center"/>
    </xf>
    <xf numFmtId="0" fontId="7" fillId="0" borderId="14" xfId="17" applyNumberFormat="1" applyFont="1" applyBorder="1" applyAlignment="1">
      <alignment vertical="center"/>
    </xf>
    <xf numFmtId="217" fontId="7" fillId="0" borderId="0" xfId="17" applyNumberFormat="1" applyFont="1" applyAlignment="1">
      <alignment horizontal="right" vertical="center"/>
    </xf>
    <xf numFmtId="38" fontId="7" fillId="0" borderId="0" xfId="17" applyFont="1" applyBorder="1" applyAlignment="1">
      <alignment vertical="center"/>
    </xf>
    <xf numFmtId="205" fontId="7" fillId="0" borderId="0" xfId="17" applyNumberFormat="1" applyFont="1" applyBorder="1" applyAlignment="1" quotePrefix="1">
      <alignment horizontal="right" vertical="center"/>
    </xf>
    <xf numFmtId="205" fontId="7" fillId="0" borderId="0" xfId="17" applyNumberFormat="1" applyFont="1" applyAlignment="1" quotePrefix="1">
      <alignment horizontal="right" vertical="center"/>
    </xf>
    <xf numFmtId="0" fontId="7" fillId="0" borderId="0" xfId="17" applyNumberFormat="1" applyFont="1" applyAlignment="1">
      <alignment horizontal="right" vertical="center"/>
    </xf>
    <xf numFmtId="0" fontId="7" fillId="0" borderId="0" xfId="17" applyNumberFormat="1" applyFont="1" applyBorder="1" applyAlignment="1">
      <alignment horizontal="right" vertical="center"/>
    </xf>
    <xf numFmtId="0" fontId="7" fillId="0" borderId="0" xfId="17" applyNumberFormat="1" applyFont="1" applyBorder="1" applyAlignment="1" quotePrefix="1">
      <alignment horizontal="right" vertical="center"/>
    </xf>
    <xf numFmtId="0" fontId="15" fillId="0" borderId="0" xfId="0" applyFont="1" applyAlignment="1" quotePrefix="1">
      <alignment vertical="center"/>
    </xf>
    <xf numFmtId="0" fontId="15" fillId="0" borderId="0" xfId="0" applyFont="1" applyAlignment="1" quotePrefix="1">
      <alignment horizontal="center" vertical="center"/>
    </xf>
    <xf numFmtId="0" fontId="15" fillId="0" borderId="14" xfId="17" applyNumberFormat="1" applyFont="1" applyFill="1" applyBorder="1" applyAlignment="1">
      <alignment vertical="center"/>
    </xf>
    <xf numFmtId="217" fontId="15" fillId="0" borderId="0" xfId="17" applyNumberFormat="1" applyFont="1" applyFill="1" applyAlignment="1">
      <alignment horizontal="right" vertical="center"/>
    </xf>
    <xf numFmtId="38" fontId="15" fillId="0" borderId="0" xfId="17" applyFont="1" applyFill="1" applyBorder="1" applyAlignment="1">
      <alignment vertical="center"/>
    </xf>
    <xf numFmtId="205" fontId="15" fillId="0" borderId="0" xfId="17" applyNumberFormat="1" applyFont="1" applyFill="1" applyAlignment="1">
      <alignment horizontal="right" vertical="center"/>
    </xf>
    <xf numFmtId="205" fontId="7" fillId="0" borderId="0" xfId="17" applyNumberFormat="1" applyFont="1" applyFill="1" applyAlignment="1">
      <alignment horizontal="right" vertical="center"/>
    </xf>
    <xf numFmtId="179" fontId="15" fillId="0" borderId="0" xfId="17" applyNumberFormat="1" applyFont="1" applyFill="1" applyBorder="1" applyAlignment="1">
      <alignment horizontal="right" vertical="center"/>
    </xf>
    <xf numFmtId="205" fontId="15" fillId="0" borderId="0" xfId="17" applyNumberFormat="1" applyFont="1" applyFill="1" applyAlignment="1" quotePrefix="1">
      <alignment horizontal="right" vertical="center"/>
    </xf>
    <xf numFmtId="205" fontId="15" fillId="0" borderId="0" xfId="17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7" fillId="0" borderId="14" xfId="17" applyNumberFormat="1" applyFont="1" applyFill="1" applyBorder="1" applyAlignment="1">
      <alignment vertical="center"/>
    </xf>
    <xf numFmtId="0" fontId="7" fillId="0" borderId="0" xfId="17" applyNumberFormat="1" applyFont="1" applyFill="1" applyAlignment="1" quotePrefix="1">
      <alignment horizontal="right" vertical="center"/>
    </xf>
    <xf numFmtId="38" fontId="7" fillId="0" borderId="0" xfId="17" applyFont="1" applyFill="1" applyAlignment="1">
      <alignment vertical="center"/>
    </xf>
    <xf numFmtId="179" fontId="7" fillId="0" borderId="0" xfId="17" applyNumberFormat="1" applyFont="1" applyFill="1" applyAlignment="1" quotePrefix="1">
      <alignment horizontal="right" vertical="center"/>
    </xf>
    <xf numFmtId="205" fontId="7" fillId="0" borderId="0" xfId="17" applyNumberFormat="1" applyFont="1" applyFill="1" applyAlignment="1" quotePrefix="1">
      <alignment horizontal="right" vertical="center"/>
    </xf>
    <xf numFmtId="217" fontId="7" fillId="0" borderId="0" xfId="17" applyNumberFormat="1" applyFont="1" applyFill="1" applyAlignment="1">
      <alignment horizontal="right" vertical="center"/>
    </xf>
    <xf numFmtId="0" fontId="7" fillId="0" borderId="15" xfId="17" applyNumberFormat="1" applyFont="1" applyFill="1" applyBorder="1" applyAlignment="1">
      <alignment vertical="center"/>
    </xf>
    <xf numFmtId="217" fontId="7" fillId="0" borderId="13" xfId="17" applyNumberFormat="1" applyFont="1" applyFill="1" applyBorder="1" applyAlignment="1" quotePrefix="1">
      <alignment horizontal="right" vertical="center"/>
    </xf>
    <xf numFmtId="38" fontId="7" fillId="0" borderId="13" xfId="17" applyFont="1" applyFill="1" applyBorder="1" applyAlignment="1">
      <alignment vertical="center"/>
    </xf>
    <xf numFmtId="205" fontId="7" fillId="0" borderId="13" xfId="17" applyNumberFormat="1" applyFont="1" applyFill="1" applyBorder="1" applyAlignment="1" quotePrefix="1">
      <alignment horizontal="right" vertical="center"/>
    </xf>
    <xf numFmtId="205" fontId="7" fillId="0" borderId="13" xfId="17" applyNumberFormat="1" applyFont="1" applyFill="1" applyBorder="1" applyAlignment="1">
      <alignment horizontal="right" vertical="center"/>
    </xf>
    <xf numFmtId="179" fontId="7" fillId="0" borderId="13" xfId="17" applyNumberFormat="1" applyFont="1" applyFill="1" applyBorder="1" applyAlignment="1" quotePrefix="1">
      <alignment horizontal="right" vertical="center"/>
    </xf>
    <xf numFmtId="205" fontId="15" fillId="0" borderId="13" xfId="17" applyNumberFormat="1" applyFont="1" applyFill="1" applyBorder="1" applyAlignment="1" quotePrefix="1">
      <alignment horizontal="right" vertical="center"/>
    </xf>
    <xf numFmtId="208" fontId="15" fillId="0" borderId="0" xfId="17" applyNumberFormat="1" applyFont="1" applyFill="1" applyBorder="1" applyAlignment="1">
      <alignment horizontal="right"/>
    </xf>
    <xf numFmtId="0" fontId="15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Alignment="1" quotePrefix="1">
      <alignment/>
    </xf>
    <xf numFmtId="208" fontId="7" fillId="0" borderId="0" xfId="17" applyNumberFormat="1" applyFont="1" applyFill="1" applyBorder="1" applyAlignment="1">
      <alignment horizontal="right"/>
    </xf>
    <xf numFmtId="182" fontId="7" fillId="0" borderId="0" xfId="17" applyNumberFormat="1" applyFont="1" applyFill="1" applyAlignment="1" quotePrefix="1">
      <alignment/>
    </xf>
    <xf numFmtId="0" fontId="7" fillId="0" borderId="13" xfId="17" applyNumberFormat="1" applyFont="1" applyFill="1" applyBorder="1" applyAlignment="1" quotePrefix="1">
      <alignment horizontal="right"/>
    </xf>
    <xf numFmtId="0" fontId="7" fillId="0" borderId="13" xfId="17" applyNumberFormat="1" applyFont="1" applyFill="1" applyBorder="1" applyAlignment="1">
      <alignment/>
    </xf>
    <xf numFmtId="0" fontId="7" fillId="0" borderId="0" xfId="17" applyNumberFormat="1" applyFont="1" applyFill="1" applyBorder="1" applyAlignment="1">
      <alignment horizontal="right"/>
    </xf>
    <xf numFmtId="205" fontId="7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Alignment="1">
      <alignment/>
    </xf>
    <xf numFmtId="205" fontId="7" fillId="0" borderId="0" xfId="17" applyNumberFormat="1" applyFont="1" applyFill="1" applyAlignment="1">
      <alignment/>
    </xf>
    <xf numFmtId="188" fontId="7" fillId="0" borderId="13" xfId="17" applyNumberFormat="1" applyFont="1" applyFill="1" applyBorder="1" applyAlignment="1">
      <alignment/>
    </xf>
    <xf numFmtId="205" fontId="7" fillId="0" borderId="13" xfId="17" applyNumberFormat="1" applyFont="1" applyFill="1" applyBorder="1" applyAlignment="1">
      <alignment/>
    </xf>
    <xf numFmtId="0" fontId="7" fillId="0" borderId="13" xfId="17" applyNumberFormat="1" applyFont="1" applyBorder="1" applyAlignment="1" quotePrefix="1">
      <alignment horizontal="right"/>
    </xf>
    <xf numFmtId="0" fontId="7" fillId="0" borderId="14" xfId="17" applyNumberFormat="1" applyFont="1" applyFill="1" applyBorder="1" applyAlignment="1" quotePrefix="1">
      <alignment horizontal="right"/>
    </xf>
    <xf numFmtId="0" fontId="7" fillId="0" borderId="0" xfId="17" applyNumberFormat="1" applyFont="1" applyFill="1" applyBorder="1" applyAlignment="1" quotePrefix="1">
      <alignment horizontal="right"/>
    </xf>
    <xf numFmtId="0" fontId="7" fillId="0" borderId="0" xfId="17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right"/>
    </xf>
    <xf numFmtId="190" fontId="7" fillId="0" borderId="0" xfId="17" applyNumberFormat="1" applyFont="1" applyFill="1" applyAlignment="1" quotePrefix="1">
      <alignment horizontal="right"/>
    </xf>
    <xf numFmtId="190" fontId="7" fillId="0" borderId="13" xfId="17" applyNumberFormat="1" applyFont="1" applyFill="1" applyBorder="1" applyAlignment="1" quotePrefix="1">
      <alignment horizontal="right"/>
    </xf>
    <xf numFmtId="205" fontId="7" fillId="0" borderId="0" xfId="17" applyNumberFormat="1" applyFont="1" applyFill="1" applyBorder="1" applyAlignment="1" quotePrefix="1">
      <alignment horizontal="right"/>
    </xf>
    <xf numFmtId="3" fontId="7" fillId="0" borderId="0" xfId="17" applyNumberFormat="1" applyFont="1" applyFill="1" applyAlignment="1" quotePrefix="1">
      <alignment horizontal="right"/>
    </xf>
    <xf numFmtId="3" fontId="7" fillId="0" borderId="13" xfId="17" applyNumberFormat="1" applyFont="1" applyFill="1" applyBorder="1" applyAlignment="1">
      <alignment horizontal="right"/>
    </xf>
    <xf numFmtId="181" fontId="7" fillId="0" borderId="0" xfId="17" applyNumberFormat="1" applyFont="1" applyFill="1" applyAlignment="1" quotePrefix="1">
      <alignment horizontal="right"/>
    </xf>
    <xf numFmtId="0" fontId="7" fillId="0" borderId="0" xfId="17" applyNumberFormat="1" applyFont="1" applyFill="1" applyAlignment="1">
      <alignment/>
    </xf>
    <xf numFmtId="208" fontId="7" fillId="0" borderId="13" xfId="17" applyNumberFormat="1" applyFont="1" applyFill="1" applyBorder="1" applyAlignment="1">
      <alignment horizontal="right"/>
    </xf>
    <xf numFmtId="38" fontId="7" fillId="0" borderId="0" xfId="17" applyFont="1" applyFill="1" applyBorder="1" applyAlignment="1">
      <alignment/>
    </xf>
    <xf numFmtId="181" fontId="7" fillId="0" borderId="13" xfId="17" applyNumberFormat="1" applyFont="1" applyFill="1" applyBorder="1" applyAlignment="1">
      <alignment/>
    </xf>
    <xf numFmtId="0" fontId="7" fillId="0" borderId="14" xfId="17" applyNumberFormat="1" applyFont="1" applyFill="1" applyBorder="1" applyAlignment="1">
      <alignment horizontal="right"/>
    </xf>
    <xf numFmtId="0" fontId="7" fillId="0" borderId="13" xfId="17" applyNumberFormat="1" applyFont="1" applyFill="1" applyBorder="1" applyAlignment="1">
      <alignment horizontal="right"/>
    </xf>
    <xf numFmtId="38" fontId="7" fillId="0" borderId="0" xfId="17" applyFont="1" applyFill="1" applyAlignment="1" quotePrefix="1">
      <alignment horizontal="right"/>
    </xf>
    <xf numFmtId="181" fontId="7" fillId="0" borderId="0" xfId="17" applyNumberFormat="1" applyFont="1" applyFill="1" applyAlignment="1">
      <alignment/>
    </xf>
    <xf numFmtId="210" fontId="7" fillId="0" borderId="0" xfId="17" applyNumberFormat="1" applyFont="1" applyFill="1" applyBorder="1" applyAlignment="1" quotePrefix="1">
      <alignment horizontal="right"/>
    </xf>
    <xf numFmtId="38" fontId="7" fillId="0" borderId="0" xfId="17" applyFont="1" applyFill="1" applyAlignment="1">
      <alignment horizontal="right"/>
    </xf>
    <xf numFmtId="210" fontId="7" fillId="0" borderId="0" xfId="17" applyNumberFormat="1" applyFont="1" applyFill="1" applyAlignment="1">
      <alignment horizontal="right"/>
    </xf>
    <xf numFmtId="210" fontId="7" fillId="0" borderId="13" xfId="0" applyNumberFormat="1" applyFont="1" applyFill="1" applyBorder="1" applyAlignment="1">
      <alignment/>
    </xf>
    <xf numFmtId="208" fontId="7" fillId="0" borderId="0" xfId="17" applyNumberFormat="1" applyFont="1" applyFill="1" applyAlignment="1" quotePrefix="1">
      <alignment horizontal="right"/>
    </xf>
    <xf numFmtId="0" fontId="7" fillId="0" borderId="0" xfId="17" applyNumberFormat="1" applyFont="1" applyFill="1" applyAlignment="1">
      <alignment horizontal="right"/>
    </xf>
    <xf numFmtId="181" fontId="7" fillId="0" borderId="0" xfId="17" applyNumberFormat="1" applyFont="1" applyFill="1" applyBorder="1" applyAlignment="1">
      <alignment horizontal="right"/>
    </xf>
    <xf numFmtId="188" fontId="7" fillId="0" borderId="0" xfId="17" applyNumberFormat="1" applyFont="1" applyFill="1" applyBorder="1" applyAlignment="1">
      <alignment/>
    </xf>
    <xf numFmtId="38" fontId="7" fillId="0" borderId="18" xfId="17" applyFont="1" applyBorder="1" applyAlignment="1">
      <alignment/>
    </xf>
    <xf numFmtId="38" fontId="7" fillId="0" borderId="13" xfId="17" applyFont="1" applyBorder="1" applyAlignment="1">
      <alignment horizontal="right"/>
    </xf>
    <xf numFmtId="38" fontId="7" fillId="0" borderId="13" xfId="17" applyFont="1" applyBorder="1" applyAlignment="1">
      <alignment/>
    </xf>
    <xf numFmtId="38" fontId="7" fillId="0" borderId="35" xfId="17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38" fontId="0" fillId="0" borderId="0" xfId="17" applyBorder="1" applyAlignment="1">
      <alignment/>
    </xf>
    <xf numFmtId="38" fontId="0" fillId="0" borderId="0" xfId="17" applyNumberForma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 quotePrefix="1">
      <alignment/>
    </xf>
    <xf numFmtId="0" fontId="5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33" fillId="0" borderId="0" xfId="0" applyFont="1" applyAlignment="1">
      <alignment/>
    </xf>
    <xf numFmtId="0" fontId="51" fillId="0" borderId="0" xfId="0" applyFont="1" applyAlignment="1">
      <alignment/>
    </xf>
    <xf numFmtId="0" fontId="33" fillId="0" borderId="0" xfId="0" applyFont="1" applyAlignment="1">
      <alignment horizontal="center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33" fillId="0" borderId="0" xfId="0" applyFont="1" applyAlignment="1">
      <alignment/>
    </xf>
    <xf numFmtId="3" fontId="5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205" fontId="7" fillId="0" borderId="33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205" fontId="7" fillId="0" borderId="27" xfId="17" applyNumberFormat="1" applyFont="1" applyBorder="1" applyAlignment="1">
      <alignment horizontal="right"/>
    </xf>
    <xf numFmtId="205" fontId="7" fillId="0" borderId="34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79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8" fontId="7" fillId="0" borderId="12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7" fillId="0" borderId="37" xfId="17" applyFont="1" applyBorder="1" applyAlignment="1">
      <alignment horizontal="center" vertical="center"/>
    </xf>
    <xf numFmtId="38" fontId="7" fillId="0" borderId="38" xfId="17" applyFont="1" applyBorder="1" applyAlignment="1">
      <alignment horizontal="center" vertical="center"/>
    </xf>
    <xf numFmtId="38" fontId="7" fillId="0" borderId="39" xfId="17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vertical="center"/>
    </xf>
    <xf numFmtId="0" fontId="15" fillId="0" borderId="45" xfId="0" applyNumberFormat="1" applyFont="1" applyBorder="1" applyAlignment="1">
      <alignment horizontal="center"/>
    </xf>
    <xf numFmtId="0" fontId="15" fillId="0" borderId="46" xfId="0" applyNumberFormat="1" applyFont="1" applyBorder="1" applyAlignment="1">
      <alignment horizontal="center"/>
    </xf>
    <xf numFmtId="0" fontId="15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7" fillId="0" borderId="52" xfId="17" applyFont="1" applyBorder="1" applyAlignment="1">
      <alignment horizontal="center" vertical="center"/>
    </xf>
    <xf numFmtId="38" fontId="7" fillId="0" borderId="53" xfId="17" applyFont="1" applyBorder="1" applyAlignment="1">
      <alignment horizontal="center" vertical="center"/>
    </xf>
    <xf numFmtId="38" fontId="7" fillId="0" borderId="54" xfId="17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49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3"/>
          <c:w val="0.9675"/>
          <c:h val="0.92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'[5]中学校・ｸﾞﾗﾌ'!$P$1</c:f>
              <c:strCache>
                <c:ptCount val="1"/>
                <c:pt idx="0">
                  <c:v>（男）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'[5]中学校・ｸﾞﾗﾌ'!$P$2:$P$29</c:f>
              <c:numCache>
                <c:ptCount val="28"/>
                <c:pt idx="0">
                  <c:v>59316</c:v>
                </c:pt>
                <c:pt idx="1">
                  <c:v>56059</c:v>
                </c:pt>
                <c:pt idx="2">
                  <c:v>66409</c:v>
                </c:pt>
                <c:pt idx="3">
                  <c:v>51600</c:v>
                </c:pt>
                <c:pt idx="4">
                  <c:v>45729</c:v>
                </c:pt>
                <c:pt idx="5">
                  <c:v>44242</c:v>
                </c:pt>
                <c:pt idx="6">
                  <c:v>51088</c:v>
                </c:pt>
                <c:pt idx="7">
                  <c:v>51900</c:v>
                </c:pt>
                <c:pt idx="8">
                  <c:v>51299</c:v>
                </c:pt>
                <c:pt idx="9">
                  <c:v>50915</c:v>
                </c:pt>
                <c:pt idx="10">
                  <c:v>50328</c:v>
                </c:pt>
                <c:pt idx="11">
                  <c:v>49436</c:v>
                </c:pt>
                <c:pt idx="12">
                  <c:v>48167</c:v>
                </c:pt>
                <c:pt idx="13">
                  <c:v>47632</c:v>
                </c:pt>
                <c:pt idx="14">
                  <c:v>47062</c:v>
                </c:pt>
                <c:pt idx="15">
                  <c:v>46618</c:v>
                </c:pt>
                <c:pt idx="16">
                  <c:v>45268</c:v>
                </c:pt>
                <c:pt idx="17">
                  <c:v>43939</c:v>
                </c:pt>
                <c:pt idx="18">
                  <c:v>42382</c:v>
                </c:pt>
                <c:pt idx="19">
                  <c:v>40918</c:v>
                </c:pt>
                <c:pt idx="20">
                  <c:v>39240</c:v>
                </c:pt>
                <c:pt idx="21">
                  <c:v>37754</c:v>
                </c:pt>
                <c:pt idx="22">
                  <c:v>36560</c:v>
                </c:pt>
                <c:pt idx="23">
                  <c:v>35758</c:v>
                </c:pt>
                <c:pt idx="24">
                  <c:v>34861</c:v>
                </c:pt>
                <c:pt idx="25">
                  <c:v>34528</c:v>
                </c:pt>
                <c:pt idx="26">
                  <c:v>33998</c:v>
                </c:pt>
                <c:pt idx="27">
                  <c:v>33901</c:v>
                </c:pt>
              </c:numCache>
            </c:numRef>
          </c:val>
        </c:ser>
        <c:ser>
          <c:idx val="0"/>
          <c:order val="1"/>
          <c:tx>
            <c:strRef>
              <c:f>'[5]中学校・ｸﾞﾗﾌ'!$Q$1</c:f>
              <c:strCache>
                <c:ptCount val="1"/>
                <c:pt idx="0">
                  <c:v>（女）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FF"/>
              </a:solidFill>
            </c:spPr>
          </c:dPt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'[5]中学校・ｸﾞﾗﾌ'!$Q$2:$Q$29</c:f>
              <c:numCache>
                <c:ptCount val="28"/>
                <c:pt idx="0">
                  <c:v>57118</c:v>
                </c:pt>
                <c:pt idx="1">
                  <c:v>53250</c:v>
                </c:pt>
                <c:pt idx="2">
                  <c:v>64436</c:v>
                </c:pt>
                <c:pt idx="3">
                  <c:v>49163</c:v>
                </c:pt>
                <c:pt idx="4">
                  <c:v>43579</c:v>
                </c:pt>
                <c:pt idx="5">
                  <c:v>42468</c:v>
                </c:pt>
                <c:pt idx="6">
                  <c:v>48799</c:v>
                </c:pt>
                <c:pt idx="7">
                  <c:v>49549</c:v>
                </c:pt>
                <c:pt idx="8">
                  <c:v>48503</c:v>
                </c:pt>
                <c:pt idx="9">
                  <c:v>48013</c:v>
                </c:pt>
                <c:pt idx="10">
                  <c:v>47647</c:v>
                </c:pt>
                <c:pt idx="11">
                  <c:v>46971</c:v>
                </c:pt>
                <c:pt idx="12">
                  <c:v>46183</c:v>
                </c:pt>
                <c:pt idx="13">
                  <c:v>45642</c:v>
                </c:pt>
                <c:pt idx="14">
                  <c:v>45436</c:v>
                </c:pt>
                <c:pt idx="15">
                  <c:v>44730</c:v>
                </c:pt>
                <c:pt idx="16">
                  <c:v>43394</c:v>
                </c:pt>
                <c:pt idx="17">
                  <c:v>41756</c:v>
                </c:pt>
                <c:pt idx="18">
                  <c:v>40216</c:v>
                </c:pt>
                <c:pt idx="19">
                  <c:v>38706</c:v>
                </c:pt>
                <c:pt idx="20">
                  <c:v>37291</c:v>
                </c:pt>
                <c:pt idx="21">
                  <c:v>35648</c:v>
                </c:pt>
                <c:pt idx="22">
                  <c:v>34796</c:v>
                </c:pt>
                <c:pt idx="23">
                  <c:v>34202</c:v>
                </c:pt>
                <c:pt idx="24">
                  <c:v>33538</c:v>
                </c:pt>
                <c:pt idx="25">
                  <c:v>33164</c:v>
                </c:pt>
                <c:pt idx="26">
                  <c:v>32634</c:v>
                </c:pt>
                <c:pt idx="27">
                  <c:v>32605</c:v>
                </c:pt>
              </c:numCache>
            </c:numRef>
          </c:val>
        </c:ser>
        <c:overlap val="100"/>
        <c:gapWidth val="60"/>
        <c:axId val="18674208"/>
        <c:axId val="13451937"/>
      </c:barChart>
      <c:lineChart>
        <c:grouping val="standard"/>
        <c:varyColors val="0"/>
        <c:ser>
          <c:idx val="2"/>
          <c:order val="2"/>
          <c:tx>
            <c:strRef>
              <c:f>'[5]中学校・ｸﾞﾗﾌ'!$R$1</c:f>
              <c:strCache>
                <c:ptCount val="1"/>
                <c:pt idx="0">
                  <c:v>教１人当生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'[5]中学校・ｸﾞﾗﾌ'!$R$2:$R$29</c:f>
              <c:numCache>
                <c:ptCount val="28"/>
                <c:pt idx="0">
                  <c:v>29.1</c:v>
                </c:pt>
                <c:pt idx="1">
                  <c:v>28.4</c:v>
                </c:pt>
                <c:pt idx="2">
                  <c:v>26.3</c:v>
                </c:pt>
                <c:pt idx="3">
                  <c:v>21</c:v>
                </c:pt>
                <c:pt idx="4">
                  <c:v>20.5</c:v>
                </c:pt>
                <c:pt idx="5">
                  <c:v>19.7</c:v>
                </c:pt>
                <c:pt idx="6">
                  <c:v>20.4</c:v>
                </c:pt>
                <c:pt idx="7">
                  <c:v>19.6</c:v>
                </c:pt>
                <c:pt idx="8">
                  <c:v>18.5</c:v>
                </c:pt>
                <c:pt idx="9">
                  <c:v>18.1</c:v>
                </c:pt>
                <c:pt idx="10">
                  <c:v>17.9</c:v>
                </c:pt>
                <c:pt idx="11">
                  <c:v>17.7</c:v>
                </c:pt>
                <c:pt idx="12">
                  <c:v>17.4</c:v>
                </c:pt>
                <c:pt idx="13">
                  <c:v>17.1</c:v>
                </c:pt>
                <c:pt idx="14">
                  <c:v>16.9</c:v>
                </c:pt>
                <c:pt idx="15">
                  <c:v>16.8</c:v>
                </c:pt>
                <c:pt idx="16">
                  <c:v>16.6</c:v>
                </c:pt>
                <c:pt idx="17">
                  <c:v>16.2</c:v>
                </c:pt>
                <c:pt idx="18">
                  <c:v>15.9</c:v>
                </c:pt>
                <c:pt idx="19">
                  <c:v>15.4</c:v>
                </c:pt>
                <c:pt idx="20">
                  <c:v>14.8</c:v>
                </c:pt>
                <c:pt idx="21">
                  <c:v>14.5</c:v>
                </c:pt>
                <c:pt idx="22">
                  <c:v>14.2</c:v>
                </c:pt>
                <c:pt idx="23">
                  <c:v>14</c:v>
                </c:pt>
                <c:pt idx="24">
                  <c:v>13.9</c:v>
                </c:pt>
                <c:pt idx="25">
                  <c:v>13.8</c:v>
                </c:pt>
                <c:pt idx="26">
                  <c:v>13.6</c:v>
                </c:pt>
                <c:pt idx="27">
                  <c:v>13.6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'[5]中学校・ｸﾞﾗﾌ'!$S$1</c:f>
              <c:strCache>
                <c:ptCount val="1"/>
                <c:pt idx="0">
                  <c:v>１学級当生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'[5]中学校・ｸﾞﾗﾌ'!$S$2:$S$29</c:f>
              <c:numCache>
                <c:ptCount val="28"/>
                <c:pt idx="0">
                  <c:v>49.1</c:v>
                </c:pt>
                <c:pt idx="1">
                  <c:v>45.5</c:v>
                </c:pt>
                <c:pt idx="2">
                  <c:v>41.7</c:v>
                </c:pt>
                <c:pt idx="3">
                  <c:v>36.5</c:v>
                </c:pt>
                <c:pt idx="4">
                  <c:v>36.9</c:v>
                </c:pt>
                <c:pt idx="5">
                  <c:v>36.6</c:v>
                </c:pt>
                <c:pt idx="6">
                  <c:v>37.4</c:v>
                </c:pt>
                <c:pt idx="7">
                  <c:v>36</c:v>
                </c:pt>
                <c:pt idx="8">
                  <c:v>34.8</c:v>
                </c:pt>
                <c:pt idx="9">
                  <c:v>33.9</c:v>
                </c:pt>
                <c:pt idx="10">
                  <c:v>33.6</c:v>
                </c:pt>
                <c:pt idx="11">
                  <c:v>33.6</c:v>
                </c:pt>
                <c:pt idx="12">
                  <c:v>33.2</c:v>
                </c:pt>
                <c:pt idx="13">
                  <c:v>33</c:v>
                </c:pt>
                <c:pt idx="14">
                  <c:v>32.8</c:v>
                </c:pt>
                <c:pt idx="15">
                  <c:v>32.8</c:v>
                </c:pt>
                <c:pt idx="16">
                  <c:v>32.3</c:v>
                </c:pt>
                <c:pt idx="17">
                  <c:v>31.7</c:v>
                </c:pt>
                <c:pt idx="18">
                  <c:v>31.2</c:v>
                </c:pt>
                <c:pt idx="19">
                  <c:v>30.7</c:v>
                </c:pt>
                <c:pt idx="20">
                  <c:v>30.2</c:v>
                </c:pt>
                <c:pt idx="21">
                  <c:v>29.9</c:v>
                </c:pt>
                <c:pt idx="22">
                  <c:v>29.5</c:v>
                </c:pt>
                <c:pt idx="23">
                  <c:v>29.2</c:v>
                </c:pt>
                <c:pt idx="24">
                  <c:v>29.1</c:v>
                </c:pt>
                <c:pt idx="25">
                  <c:v>28.5</c:v>
                </c:pt>
                <c:pt idx="26">
                  <c:v>27.7</c:v>
                </c:pt>
                <c:pt idx="27">
                  <c:v>27.5</c:v>
                </c:pt>
              </c:numCache>
            </c:numRef>
          </c:val>
          <c:smooth val="0"/>
        </c:ser>
        <c:axId val="55768422"/>
        <c:axId val="22815871"/>
      </c:lineChart>
      <c:catAx>
        <c:axId val="18674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1937"/>
        <c:crosses val="autoZero"/>
        <c:auto val="0"/>
        <c:lblOffset val="100"/>
        <c:noMultiLvlLbl val="0"/>
      </c:catAx>
      <c:valAx>
        <c:axId val="13451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74208"/>
        <c:crossesAt val="1"/>
        <c:crossBetween val="between"/>
        <c:dispUnits/>
      </c:valAx>
      <c:catAx>
        <c:axId val="55768422"/>
        <c:scaling>
          <c:orientation val="minMax"/>
        </c:scaling>
        <c:axPos val="b"/>
        <c:delete val="1"/>
        <c:majorTickMark val="in"/>
        <c:minorTickMark val="none"/>
        <c:tickLblPos val="nextTo"/>
        <c:crossAx val="22815871"/>
        <c:crosses val="autoZero"/>
        <c:auto val="0"/>
        <c:lblOffset val="100"/>
        <c:noMultiLvlLbl val="0"/>
      </c:catAx>
      <c:valAx>
        <c:axId val="22815871"/>
        <c:scaling>
          <c:orientation val="minMax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84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2775"/>
          <c:w val="0.144"/>
          <c:h val="0.11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7"/>
          <c:w val="0.8742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'[4]特殊グラフ'!$M$28</c:f>
              <c:strCache>
                <c:ptCount val="1"/>
                <c:pt idx="0">
                  <c:v>幼稚部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'[4]特殊グラフ'!$M$30:$M$53</c:f>
              <c:numCache>
                <c:ptCount val="24"/>
                <c:pt idx="0">
                  <c:v>39</c:v>
                </c:pt>
                <c:pt idx="1">
                  <c:v>32</c:v>
                </c:pt>
                <c:pt idx="2">
                  <c:v>26</c:v>
                </c:pt>
                <c:pt idx="3">
                  <c:v>42</c:v>
                </c:pt>
                <c:pt idx="4">
                  <c:v>31</c:v>
                </c:pt>
                <c:pt idx="5">
                  <c:v>30</c:v>
                </c:pt>
                <c:pt idx="6">
                  <c:v>38</c:v>
                </c:pt>
                <c:pt idx="7">
                  <c:v>38</c:v>
                </c:pt>
                <c:pt idx="8">
                  <c:v>24</c:v>
                </c:pt>
                <c:pt idx="9">
                  <c:v>19</c:v>
                </c:pt>
                <c:pt idx="10">
                  <c:v>32</c:v>
                </c:pt>
                <c:pt idx="11">
                  <c:v>36</c:v>
                </c:pt>
                <c:pt idx="12">
                  <c:v>22</c:v>
                </c:pt>
                <c:pt idx="13">
                  <c:v>12</c:v>
                </c:pt>
                <c:pt idx="14">
                  <c:v>13</c:v>
                </c:pt>
                <c:pt idx="15">
                  <c:v>21</c:v>
                </c:pt>
                <c:pt idx="16">
                  <c:v>28</c:v>
                </c:pt>
                <c:pt idx="17">
                  <c:v>27</c:v>
                </c:pt>
                <c:pt idx="18">
                  <c:v>19</c:v>
                </c:pt>
                <c:pt idx="19">
                  <c:v>18</c:v>
                </c:pt>
                <c:pt idx="20">
                  <c:v>16</c:v>
                </c:pt>
                <c:pt idx="21">
                  <c:v>25</c:v>
                </c:pt>
                <c:pt idx="22">
                  <c:v>24</c:v>
                </c:pt>
                <c:pt idx="23">
                  <c:v>32</c:v>
                </c:pt>
              </c:numCache>
            </c:numRef>
          </c:val>
        </c:ser>
        <c:ser>
          <c:idx val="1"/>
          <c:order val="1"/>
          <c:tx>
            <c:strRef>
              <c:f>'[4]特殊グラフ'!$N$28</c:f>
              <c:strCache>
                <c:ptCount val="1"/>
                <c:pt idx="0">
                  <c:v>小学部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'[4]特殊グラフ'!$N$30:$N$53</c:f>
              <c:numCache>
                <c:ptCount val="24"/>
                <c:pt idx="0">
                  <c:v>607</c:v>
                </c:pt>
                <c:pt idx="1">
                  <c:v>844</c:v>
                </c:pt>
                <c:pt idx="2">
                  <c:v>681</c:v>
                </c:pt>
                <c:pt idx="3">
                  <c:v>661</c:v>
                </c:pt>
                <c:pt idx="4">
                  <c:v>689</c:v>
                </c:pt>
                <c:pt idx="5">
                  <c:v>711</c:v>
                </c:pt>
                <c:pt idx="6">
                  <c:v>672</c:v>
                </c:pt>
                <c:pt idx="7">
                  <c:v>636</c:v>
                </c:pt>
                <c:pt idx="8">
                  <c:v>625</c:v>
                </c:pt>
                <c:pt idx="9">
                  <c:v>589</c:v>
                </c:pt>
                <c:pt idx="10">
                  <c:v>560</c:v>
                </c:pt>
                <c:pt idx="11">
                  <c:v>510</c:v>
                </c:pt>
                <c:pt idx="12">
                  <c:v>511</c:v>
                </c:pt>
                <c:pt idx="13">
                  <c:v>522</c:v>
                </c:pt>
                <c:pt idx="14">
                  <c:v>490</c:v>
                </c:pt>
                <c:pt idx="15">
                  <c:v>487</c:v>
                </c:pt>
                <c:pt idx="16">
                  <c:v>489</c:v>
                </c:pt>
                <c:pt idx="17">
                  <c:v>518</c:v>
                </c:pt>
                <c:pt idx="18">
                  <c:v>523</c:v>
                </c:pt>
                <c:pt idx="19">
                  <c:v>534</c:v>
                </c:pt>
                <c:pt idx="20">
                  <c:v>563</c:v>
                </c:pt>
                <c:pt idx="21">
                  <c:v>583</c:v>
                </c:pt>
                <c:pt idx="22">
                  <c:v>603</c:v>
                </c:pt>
                <c:pt idx="23">
                  <c:v>623</c:v>
                </c:pt>
              </c:numCache>
            </c:numRef>
          </c:val>
        </c:ser>
        <c:ser>
          <c:idx val="2"/>
          <c:order val="2"/>
          <c:tx>
            <c:strRef>
              <c:f>'[4]特殊グラフ'!$O$28</c:f>
              <c:strCache>
                <c:ptCount val="1"/>
                <c:pt idx="0">
                  <c:v>中学部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'[4]特殊グラフ'!$O$30:$O$53</c:f>
              <c:numCache>
                <c:ptCount val="24"/>
                <c:pt idx="0">
                  <c:v>362</c:v>
                </c:pt>
                <c:pt idx="1">
                  <c:v>504</c:v>
                </c:pt>
                <c:pt idx="2">
                  <c:v>554</c:v>
                </c:pt>
                <c:pt idx="3">
                  <c:v>446</c:v>
                </c:pt>
                <c:pt idx="4">
                  <c:v>433</c:v>
                </c:pt>
                <c:pt idx="5">
                  <c:v>425</c:v>
                </c:pt>
                <c:pt idx="6">
                  <c:v>439</c:v>
                </c:pt>
                <c:pt idx="7">
                  <c:v>446</c:v>
                </c:pt>
                <c:pt idx="8">
                  <c:v>428</c:v>
                </c:pt>
                <c:pt idx="9">
                  <c:v>412</c:v>
                </c:pt>
                <c:pt idx="10">
                  <c:v>421</c:v>
                </c:pt>
                <c:pt idx="11">
                  <c:v>420</c:v>
                </c:pt>
                <c:pt idx="12">
                  <c:v>408</c:v>
                </c:pt>
                <c:pt idx="13">
                  <c:v>387</c:v>
                </c:pt>
                <c:pt idx="14">
                  <c:v>389</c:v>
                </c:pt>
                <c:pt idx="15">
                  <c:v>391</c:v>
                </c:pt>
                <c:pt idx="16">
                  <c:v>393</c:v>
                </c:pt>
                <c:pt idx="17">
                  <c:v>371</c:v>
                </c:pt>
                <c:pt idx="18">
                  <c:v>377</c:v>
                </c:pt>
                <c:pt idx="19">
                  <c:v>397</c:v>
                </c:pt>
                <c:pt idx="20">
                  <c:v>406</c:v>
                </c:pt>
                <c:pt idx="21">
                  <c:v>403</c:v>
                </c:pt>
                <c:pt idx="22">
                  <c:v>411</c:v>
                </c:pt>
                <c:pt idx="23">
                  <c:v>456</c:v>
                </c:pt>
              </c:numCache>
            </c:numRef>
          </c:val>
        </c:ser>
        <c:ser>
          <c:idx val="3"/>
          <c:order val="3"/>
          <c:tx>
            <c:strRef>
              <c:f>'[4]特殊グラフ'!$P$28</c:f>
              <c:strCache>
                <c:ptCount val="1"/>
                <c:pt idx="0">
                  <c:v>高等部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'[4]特殊グラフ'!$P$30:$P$53</c:f>
              <c:numCache>
                <c:ptCount val="24"/>
                <c:pt idx="0">
                  <c:v>414</c:v>
                </c:pt>
                <c:pt idx="1">
                  <c:v>362</c:v>
                </c:pt>
                <c:pt idx="2">
                  <c:v>374</c:v>
                </c:pt>
                <c:pt idx="3">
                  <c:v>498</c:v>
                </c:pt>
                <c:pt idx="4">
                  <c:v>563</c:v>
                </c:pt>
                <c:pt idx="5">
                  <c:v>579</c:v>
                </c:pt>
                <c:pt idx="6">
                  <c:v>608</c:v>
                </c:pt>
                <c:pt idx="7">
                  <c:v>620</c:v>
                </c:pt>
                <c:pt idx="8">
                  <c:v>674</c:v>
                </c:pt>
                <c:pt idx="9">
                  <c:v>712</c:v>
                </c:pt>
                <c:pt idx="10">
                  <c:v>737</c:v>
                </c:pt>
                <c:pt idx="11">
                  <c:v>743</c:v>
                </c:pt>
                <c:pt idx="12">
                  <c:v>784</c:v>
                </c:pt>
                <c:pt idx="13">
                  <c:v>828</c:v>
                </c:pt>
                <c:pt idx="14">
                  <c:v>874</c:v>
                </c:pt>
                <c:pt idx="15">
                  <c:v>910</c:v>
                </c:pt>
                <c:pt idx="16">
                  <c:v>937</c:v>
                </c:pt>
                <c:pt idx="17">
                  <c:v>999</c:v>
                </c:pt>
                <c:pt idx="18">
                  <c:v>1005</c:v>
                </c:pt>
                <c:pt idx="19">
                  <c:v>1017</c:v>
                </c:pt>
                <c:pt idx="20">
                  <c:v>1028</c:v>
                </c:pt>
                <c:pt idx="21">
                  <c:v>1079</c:v>
                </c:pt>
                <c:pt idx="22">
                  <c:v>1087</c:v>
                </c:pt>
                <c:pt idx="23">
                  <c:v>1122</c:v>
                </c:pt>
              </c:numCache>
            </c:numRef>
          </c:val>
        </c:ser>
        <c:overlap val="100"/>
        <c:gapWidth val="70"/>
        <c:serLines>
          <c:spPr>
            <a:ln w="12700">
              <a:solidFill/>
              <a:prstDash val="sysDot"/>
            </a:ln>
          </c:spPr>
        </c:serLines>
        <c:axId val="31743446"/>
        <c:axId val="42814127"/>
      </c:barChart>
      <c:catAx>
        <c:axId val="31743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14127"/>
        <c:crosses val="autoZero"/>
        <c:auto val="1"/>
        <c:lblOffset val="100"/>
        <c:tickLblSkip val="1"/>
        <c:noMultiLvlLbl val="0"/>
      </c:catAx>
      <c:valAx>
        <c:axId val="42814127"/>
        <c:scaling>
          <c:orientation val="minMax"/>
          <c:max val="24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4344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225"/>
          <c:w val="0.83625"/>
          <c:h val="0.869"/>
        </c:manualLayout>
      </c:layout>
      <c:barChart>
        <c:barDir val="col"/>
        <c:grouping val="stacked"/>
        <c:varyColors val="0"/>
        <c:ser>
          <c:idx val="14"/>
          <c:order val="0"/>
          <c:tx>
            <c:strRef>
              <c:f>'[4]特殊学校データ'!$P$3</c:f>
              <c:strCache>
                <c:ptCount val="1"/>
                <c:pt idx="0">
                  <c:v>盲学校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'[4]特殊学校データ'!$P$4:$P$55</c:f>
              <c:numCache>
                <c:ptCount val="52"/>
                <c:pt idx="0">
                  <c:v>153</c:v>
                </c:pt>
                <c:pt idx="1">
                  <c:v>162</c:v>
                </c:pt>
                <c:pt idx="2">
                  <c:v>175</c:v>
                </c:pt>
                <c:pt idx="3">
                  <c:v>179</c:v>
                </c:pt>
                <c:pt idx="4">
                  <c:v>183</c:v>
                </c:pt>
                <c:pt idx="5">
                  <c:v>174</c:v>
                </c:pt>
                <c:pt idx="6">
                  <c:v>158</c:v>
                </c:pt>
                <c:pt idx="7">
                  <c:v>155</c:v>
                </c:pt>
                <c:pt idx="8">
                  <c:v>151</c:v>
                </c:pt>
                <c:pt idx="9">
                  <c:v>147</c:v>
                </c:pt>
                <c:pt idx="10">
                  <c:v>158</c:v>
                </c:pt>
                <c:pt idx="11">
                  <c:v>157</c:v>
                </c:pt>
                <c:pt idx="12">
                  <c:v>160</c:v>
                </c:pt>
                <c:pt idx="13">
                  <c:v>161</c:v>
                </c:pt>
                <c:pt idx="14">
                  <c:v>160</c:v>
                </c:pt>
                <c:pt idx="15">
                  <c:v>148</c:v>
                </c:pt>
                <c:pt idx="16">
                  <c:v>143</c:v>
                </c:pt>
                <c:pt idx="17">
                  <c:v>156</c:v>
                </c:pt>
                <c:pt idx="18">
                  <c:v>146</c:v>
                </c:pt>
                <c:pt idx="19">
                  <c:v>144</c:v>
                </c:pt>
                <c:pt idx="20">
                  <c:v>143</c:v>
                </c:pt>
                <c:pt idx="21">
                  <c:v>147</c:v>
                </c:pt>
                <c:pt idx="22">
                  <c:v>143</c:v>
                </c:pt>
                <c:pt idx="23">
                  <c:v>142</c:v>
                </c:pt>
                <c:pt idx="24">
                  <c:v>148</c:v>
                </c:pt>
                <c:pt idx="25">
                  <c:v>148</c:v>
                </c:pt>
                <c:pt idx="26">
                  <c:v>141</c:v>
                </c:pt>
                <c:pt idx="27">
                  <c:v>130</c:v>
                </c:pt>
                <c:pt idx="28">
                  <c:v>122</c:v>
                </c:pt>
                <c:pt idx="29">
                  <c:v>116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108</c:v>
                </c:pt>
                <c:pt idx="35">
                  <c:v>102</c:v>
                </c:pt>
                <c:pt idx="36">
                  <c:v>93</c:v>
                </c:pt>
                <c:pt idx="37">
                  <c:v>91</c:v>
                </c:pt>
                <c:pt idx="38">
                  <c:v>82</c:v>
                </c:pt>
                <c:pt idx="39">
                  <c:v>83</c:v>
                </c:pt>
                <c:pt idx="40">
                  <c:v>77</c:v>
                </c:pt>
                <c:pt idx="41">
                  <c:v>74</c:v>
                </c:pt>
                <c:pt idx="42">
                  <c:v>64</c:v>
                </c:pt>
                <c:pt idx="43">
                  <c:v>70</c:v>
                </c:pt>
                <c:pt idx="44">
                  <c:v>63</c:v>
                </c:pt>
                <c:pt idx="45">
                  <c:v>61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69</c:v>
                </c:pt>
                <c:pt idx="50">
                  <c:v>81</c:v>
                </c:pt>
                <c:pt idx="51">
                  <c:v>84</c:v>
                </c:pt>
              </c:numCache>
            </c:numRef>
          </c:val>
        </c:ser>
        <c:ser>
          <c:idx val="16"/>
          <c:order val="1"/>
          <c:tx>
            <c:strRef>
              <c:f>'[4]特殊学校データ'!$R$3</c:f>
              <c:strCache>
                <c:ptCount val="1"/>
                <c:pt idx="0">
                  <c:v>聾学校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'[4]特殊学校データ'!$R$4:$R$55</c:f>
              <c:numCache>
                <c:ptCount val="52"/>
                <c:pt idx="0">
                  <c:v>358</c:v>
                </c:pt>
                <c:pt idx="1">
                  <c:v>388</c:v>
                </c:pt>
                <c:pt idx="2">
                  <c:v>411</c:v>
                </c:pt>
                <c:pt idx="3">
                  <c:v>431</c:v>
                </c:pt>
                <c:pt idx="4">
                  <c:v>442</c:v>
                </c:pt>
                <c:pt idx="5">
                  <c:v>444</c:v>
                </c:pt>
                <c:pt idx="6">
                  <c:v>412</c:v>
                </c:pt>
                <c:pt idx="7">
                  <c:v>436</c:v>
                </c:pt>
                <c:pt idx="8">
                  <c:v>417</c:v>
                </c:pt>
                <c:pt idx="9">
                  <c:v>409</c:v>
                </c:pt>
                <c:pt idx="10">
                  <c:v>405</c:v>
                </c:pt>
                <c:pt idx="11">
                  <c:v>420</c:v>
                </c:pt>
                <c:pt idx="12">
                  <c:v>409</c:v>
                </c:pt>
                <c:pt idx="13">
                  <c:v>397</c:v>
                </c:pt>
                <c:pt idx="14">
                  <c:v>393</c:v>
                </c:pt>
                <c:pt idx="15">
                  <c:v>377</c:v>
                </c:pt>
                <c:pt idx="16">
                  <c:v>354</c:v>
                </c:pt>
                <c:pt idx="17">
                  <c:v>358</c:v>
                </c:pt>
                <c:pt idx="18">
                  <c:v>363</c:v>
                </c:pt>
                <c:pt idx="19">
                  <c:v>354</c:v>
                </c:pt>
                <c:pt idx="20">
                  <c:v>336</c:v>
                </c:pt>
                <c:pt idx="21">
                  <c:v>315</c:v>
                </c:pt>
                <c:pt idx="22">
                  <c:v>303</c:v>
                </c:pt>
                <c:pt idx="23">
                  <c:v>296</c:v>
                </c:pt>
                <c:pt idx="24">
                  <c:v>284</c:v>
                </c:pt>
                <c:pt idx="25">
                  <c:v>254</c:v>
                </c:pt>
                <c:pt idx="26">
                  <c:v>238</c:v>
                </c:pt>
                <c:pt idx="27">
                  <c:v>216</c:v>
                </c:pt>
                <c:pt idx="28">
                  <c:v>197</c:v>
                </c:pt>
                <c:pt idx="29">
                  <c:v>185</c:v>
                </c:pt>
                <c:pt idx="30">
                  <c:v>185</c:v>
                </c:pt>
                <c:pt idx="31">
                  <c:v>184</c:v>
                </c:pt>
                <c:pt idx="32">
                  <c:v>186</c:v>
                </c:pt>
                <c:pt idx="33">
                  <c:v>179</c:v>
                </c:pt>
                <c:pt idx="34">
                  <c:v>189</c:v>
                </c:pt>
                <c:pt idx="35">
                  <c:v>173</c:v>
                </c:pt>
                <c:pt idx="36">
                  <c:v>168</c:v>
                </c:pt>
                <c:pt idx="37">
                  <c:v>179</c:v>
                </c:pt>
                <c:pt idx="38">
                  <c:v>169</c:v>
                </c:pt>
                <c:pt idx="39">
                  <c:v>163</c:v>
                </c:pt>
                <c:pt idx="40">
                  <c:v>153</c:v>
                </c:pt>
                <c:pt idx="41">
                  <c:v>164</c:v>
                </c:pt>
                <c:pt idx="42">
                  <c:v>161</c:v>
                </c:pt>
                <c:pt idx="43">
                  <c:v>140</c:v>
                </c:pt>
                <c:pt idx="44">
                  <c:v>122</c:v>
                </c:pt>
                <c:pt idx="45">
                  <c:v>119</c:v>
                </c:pt>
                <c:pt idx="46">
                  <c:v>129</c:v>
                </c:pt>
                <c:pt idx="47">
                  <c:v>131</c:v>
                </c:pt>
                <c:pt idx="48">
                  <c:v>129</c:v>
                </c:pt>
                <c:pt idx="49">
                  <c:v>127</c:v>
                </c:pt>
                <c:pt idx="50">
                  <c:v>131</c:v>
                </c:pt>
                <c:pt idx="51">
                  <c:v>125</c:v>
                </c:pt>
              </c:numCache>
            </c:numRef>
          </c:val>
        </c:ser>
        <c:ser>
          <c:idx val="18"/>
          <c:order val="2"/>
          <c:tx>
            <c:strRef>
              <c:f>'[4]特殊学校データ'!$T$3</c:f>
              <c:strCache>
                <c:ptCount val="1"/>
                <c:pt idx="0">
                  <c:v>養護学校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'[4]特殊学校データ'!$A$4:$A$58</c:f>
              <c:strCache>
                <c:ptCount val="55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</c:strCache>
            </c:strRef>
          </c:cat>
          <c:val>
            <c:numRef>
              <c:f>'[4]特殊学校データ'!$T$4:$T$55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71</c:v>
                </c:pt>
                <c:pt idx="7">
                  <c:v>108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131</c:v>
                </c:pt>
                <c:pt idx="12">
                  <c:v>200</c:v>
                </c:pt>
                <c:pt idx="13">
                  <c:v>424</c:v>
                </c:pt>
                <c:pt idx="14">
                  <c:v>441</c:v>
                </c:pt>
                <c:pt idx="15">
                  <c:v>498</c:v>
                </c:pt>
                <c:pt idx="16">
                  <c:v>538</c:v>
                </c:pt>
                <c:pt idx="17">
                  <c:v>616</c:v>
                </c:pt>
                <c:pt idx="18">
                  <c:v>806</c:v>
                </c:pt>
                <c:pt idx="19">
                  <c:v>911</c:v>
                </c:pt>
                <c:pt idx="20">
                  <c:v>943</c:v>
                </c:pt>
                <c:pt idx="21">
                  <c:v>925</c:v>
                </c:pt>
                <c:pt idx="22">
                  <c:v>955</c:v>
                </c:pt>
                <c:pt idx="23">
                  <c:v>1147</c:v>
                </c:pt>
                <c:pt idx="24">
                  <c:v>1339</c:v>
                </c:pt>
                <c:pt idx="25">
                  <c:v>1340</c:v>
                </c:pt>
                <c:pt idx="26">
                  <c:v>1373</c:v>
                </c:pt>
                <c:pt idx="27">
                  <c:v>1380</c:v>
                </c:pt>
                <c:pt idx="28">
                  <c:v>1349</c:v>
                </c:pt>
                <c:pt idx="29">
                  <c:v>1318</c:v>
                </c:pt>
                <c:pt idx="30">
                  <c:v>1338</c:v>
                </c:pt>
                <c:pt idx="31">
                  <c:v>1321</c:v>
                </c:pt>
                <c:pt idx="32">
                  <c:v>1302</c:v>
                </c:pt>
                <c:pt idx="33">
                  <c:v>1308</c:v>
                </c:pt>
                <c:pt idx="34">
                  <c:v>1350</c:v>
                </c:pt>
                <c:pt idx="35">
                  <c:v>1441</c:v>
                </c:pt>
                <c:pt idx="36">
                  <c:v>1484</c:v>
                </c:pt>
                <c:pt idx="37">
                  <c:v>1487</c:v>
                </c:pt>
                <c:pt idx="38">
                  <c:v>1489</c:v>
                </c:pt>
                <c:pt idx="39">
                  <c:v>1505</c:v>
                </c:pt>
                <c:pt idx="40">
                  <c:v>1502</c:v>
                </c:pt>
                <c:pt idx="41">
                  <c:v>1512</c:v>
                </c:pt>
                <c:pt idx="42">
                  <c:v>1484</c:v>
                </c:pt>
                <c:pt idx="43">
                  <c:v>1515</c:v>
                </c:pt>
                <c:pt idx="44">
                  <c:v>1564</c:v>
                </c:pt>
                <c:pt idx="45">
                  <c:v>1586</c:v>
                </c:pt>
                <c:pt idx="46">
                  <c:v>1622</c:v>
                </c:pt>
                <c:pt idx="47">
                  <c:v>1657</c:v>
                </c:pt>
                <c:pt idx="48">
                  <c:v>1722</c:v>
                </c:pt>
                <c:pt idx="49">
                  <c:v>1728</c:v>
                </c:pt>
                <c:pt idx="50">
                  <c:v>1754</c:v>
                </c:pt>
                <c:pt idx="51">
                  <c:v>1804</c:v>
                </c:pt>
              </c:numCache>
            </c:numRef>
          </c:val>
        </c:ser>
        <c:ser>
          <c:idx val="0"/>
          <c:order val="4"/>
          <c:tx>
            <c:strRef>
              <c:f>'[4]特殊学校データ'!$V$3</c:f>
              <c:strCache>
                <c:ptCount val="1"/>
                <c:pt idx="0">
                  <c:v>特別支援学校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'[4]特殊学校データ'!$V$4:$V$58</c:f>
              <c:numCache>
                <c:ptCount val="55"/>
                <c:pt idx="52">
                  <c:v>2090</c:v>
                </c:pt>
                <c:pt idx="53">
                  <c:v>2125</c:v>
                </c:pt>
                <c:pt idx="54">
                  <c:v>2233</c:v>
                </c:pt>
              </c:numCache>
            </c:numRef>
          </c:val>
        </c:ser>
        <c:overlap val="100"/>
        <c:gapWidth val="40"/>
        <c:axId val="1384748"/>
        <c:axId val="28438749"/>
      </c:barChart>
      <c:lineChart>
        <c:grouping val="standard"/>
        <c:varyColors val="0"/>
        <c:ser>
          <c:idx val="32"/>
          <c:order val="3"/>
          <c:tx>
            <c:strRef>
              <c:f>'[4]特殊学校データ'!$AI$3</c:f>
              <c:strCache>
                <c:ptCount val="1"/>
                <c:pt idx="0">
                  <c:v>特別支援学校数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'[4]特殊学校データ'!$AJ$4:$AJ$58</c:f>
              <c:numCache>
                <c:ptCount val="5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</c:numCache>
            </c:numRef>
          </c:val>
          <c:smooth val="0"/>
        </c:ser>
        <c:axId val="16116626"/>
        <c:axId val="38305371"/>
      </c:lineChart>
      <c:catAx>
        <c:axId val="1384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8749"/>
        <c:crosses val="autoZero"/>
        <c:auto val="1"/>
        <c:lblOffset val="100"/>
        <c:tickLblSkip val="5"/>
        <c:tickMarkSkip val="5"/>
        <c:noMultiLvlLbl val="0"/>
      </c:catAx>
      <c:valAx>
        <c:axId val="28438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748"/>
        <c:crossesAt val="1"/>
        <c:crossBetween val="between"/>
        <c:dispUnits/>
      </c:valAx>
      <c:catAx>
        <c:axId val="16116626"/>
        <c:scaling>
          <c:orientation val="minMax"/>
        </c:scaling>
        <c:axPos val="b"/>
        <c:delete val="1"/>
        <c:majorTickMark val="in"/>
        <c:minorTickMark val="none"/>
        <c:tickLblPos val="nextTo"/>
        <c:crossAx val="38305371"/>
        <c:crosses val="autoZero"/>
        <c:auto val="1"/>
        <c:lblOffset val="100"/>
        <c:noMultiLvlLbl val="0"/>
      </c:catAx>
      <c:valAx>
        <c:axId val="383053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166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3675"/>
          <c:w val="0.880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5"/>
          <c:y val="0.129"/>
          <c:w val="0.54775"/>
          <c:h val="0.8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国公立
118園
37.9%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学校法人立
159園
51.1%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宗教法人立
17園
5.5%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個人立
17園
5.5%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'[3]幼稚園ｸﾞﾗﾌ'!$N$6:$Q$6</c:f>
              <c:strCache>
                <c:ptCount val="4"/>
                <c:pt idx="0">
                  <c:v> 国公立</c:v>
                </c:pt>
                <c:pt idx="1">
                  <c:v>学校法人</c:v>
                </c:pt>
                <c:pt idx="2">
                  <c:v>宗教法人</c:v>
                </c:pt>
                <c:pt idx="3">
                  <c:v>個    人</c:v>
                </c:pt>
              </c:strCache>
            </c:strRef>
          </c:cat>
          <c:val>
            <c:numRef>
              <c:f>'[3]幼稚園ｸﾞﾗﾌ'!$N$7:$Q$7</c:f>
              <c:numCache>
                <c:ptCount val="4"/>
                <c:pt idx="0">
                  <c:v>118</c:v>
                </c:pt>
                <c:pt idx="1">
                  <c:v>159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0875"/>
          <c:w val="0.8685"/>
          <c:h val="0.85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'[3]幼稚園ｸﾞﾗﾌ'!$M$14:$M$25</c:f>
              <c:str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strCache>
            </c:strRef>
          </c:cat>
          <c:val>
            <c:numRef>
              <c:f>'[3]幼稚園ｸﾞﾗﾌ'!$P$14:$P$25</c:f>
              <c:numCache>
                <c:ptCount val="12"/>
                <c:pt idx="0">
                  <c:v>75.4</c:v>
                </c:pt>
                <c:pt idx="1">
                  <c:v>75.3</c:v>
                </c:pt>
                <c:pt idx="2">
                  <c:v>75.1</c:v>
                </c:pt>
                <c:pt idx="3">
                  <c:v>74.6</c:v>
                </c:pt>
                <c:pt idx="4">
                  <c:v>73.6</c:v>
                </c:pt>
                <c:pt idx="5">
                  <c:v>73.1</c:v>
                </c:pt>
                <c:pt idx="6">
                  <c:v>72.3</c:v>
                </c:pt>
                <c:pt idx="7">
                  <c:v>72</c:v>
                </c:pt>
                <c:pt idx="8">
                  <c:v>71.1</c:v>
                </c:pt>
                <c:pt idx="9">
                  <c:v>70.6</c:v>
                </c:pt>
                <c:pt idx="10">
                  <c:v>68.9</c:v>
                </c:pt>
                <c:pt idx="11">
                  <c:v>68.4</c:v>
                </c:pt>
              </c:numCache>
            </c:numRef>
          </c:val>
          <c:smooth val="0"/>
        </c:ser>
        <c:marker val="1"/>
        <c:axId val="25824904"/>
        <c:axId val="37087913"/>
      </c:lineChart>
      <c:catAx>
        <c:axId val="25824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87913"/>
        <c:crosses val="autoZero"/>
        <c:auto val="1"/>
        <c:lblOffset val="100"/>
        <c:tickLblSkip val="1"/>
        <c:noMultiLvlLbl val="0"/>
      </c:catAx>
      <c:valAx>
        <c:axId val="37087913"/>
        <c:scaling>
          <c:orientation val="minMax"/>
          <c:max val="76"/>
          <c:min val="66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2490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725"/>
          <c:w val="0.93575"/>
          <c:h val="0.9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'[3]幼稚園ｸﾞﾗﾌ'!$O$52</c:f>
              <c:strCache>
                <c:ptCount val="1"/>
                <c:pt idx="0">
                  <c:v>３歳児入園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'[3]幼稚園ｸﾞﾗﾌ'!$O$54:$O$75</c:f>
              <c:numCache>
                <c:ptCount val="22"/>
                <c:pt idx="0">
                  <c:v>5062</c:v>
                </c:pt>
                <c:pt idx="1">
                  <c:v>7412</c:v>
                </c:pt>
                <c:pt idx="2">
                  <c:v>8034</c:v>
                </c:pt>
                <c:pt idx="3">
                  <c:v>9207</c:v>
                </c:pt>
                <c:pt idx="4">
                  <c:v>10464</c:v>
                </c:pt>
                <c:pt idx="5">
                  <c:v>11341</c:v>
                </c:pt>
                <c:pt idx="6">
                  <c:v>11727</c:v>
                </c:pt>
                <c:pt idx="7">
                  <c:v>12306</c:v>
                </c:pt>
                <c:pt idx="8">
                  <c:v>12994</c:v>
                </c:pt>
                <c:pt idx="9">
                  <c:v>13494</c:v>
                </c:pt>
                <c:pt idx="10">
                  <c:v>13939</c:v>
                </c:pt>
                <c:pt idx="11">
                  <c:v>13989</c:v>
                </c:pt>
                <c:pt idx="12">
                  <c:v>14720</c:v>
                </c:pt>
                <c:pt idx="13">
                  <c:v>15166</c:v>
                </c:pt>
                <c:pt idx="14">
                  <c:v>15702</c:v>
                </c:pt>
                <c:pt idx="15">
                  <c:v>16132</c:v>
                </c:pt>
                <c:pt idx="16">
                  <c:v>16543</c:v>
                </c:pt>
                <c:pt idx="17">
                  <c:v>17059</c:v>
                </c:pt>
                <c:pt idx="18">
                  <c:v>17396</c:v>
                </c:pt>
                <c:pt idx="19">
                  <c:v>17746</c:v>
                </c:pt>
                <c:pt idx="20">
                  <c:v>17860</c:v>
                </c:pt>
                <c:pt idx="21">
                  <c:v>17860</c:v>
                </c:pt>
              </c:numCache>
            </c:numRef>
          </c:val>
        </c:ser>
        <c:ser>
          <c:idx val="1"/>
          <c:order val="1"/>
          <c:tx>
            <c:strRef>
              <c:f>'[3]幼稚園ｸﾞﾗﾌ'!$P$52</c:f>
              <c:strCache>
                <c:ptCount val="1"/>
                <c:pt idx="0">
                  <c:v>４歳児入園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'[3]幼稚園ｸﾞﾗﾌ'!$P$54:$P$75</c:f>
              <c:numCache>
                <c:ptCount val="22"/>
                <c:pt idx="0">
                  <c:v>33825</c:v>
                </c:pt>
                <c:pt idx="1">
                  <c:v>33056</c:v>
                </c:pt>
                <c:pt idx="2">
                  <c:v>31918</c:v>
                </c:pt>
                <c:pt idx="3">
                  <c:v>30723</c:v>
                </c:pt>
                <c:pt idx="4">
                  <c:v>29124</c:v>
                </c:pt>
                <c:pt idx="5">
                  <c:v>27380</c:v>
                </c:pt>
                <c:pt idx="6">
                  <c:v>25930</c:v>
                </c:pt>
                <c:pt idx="7">
                  <c:v>24737</c:v>
                </c:pt>
                <c:pt idx="8">
                  <c:v>23817</c:v>
                </c:pt>
                <c:pt idx="9">
                  <c:v>23407</c:v>
                </c:pt>
                <c:pt idx="10">
                  <c:v>22481</c:v>
                </c:pt>
                <c:pt idx="11">
                  <c:v>22186</c:v>
                </c:pt>
                <c:pt idx="12">
                  <c:v>21807</c:v>
                </c:pt>
                <c:pt idx="13">
                  <c:v>21051</c:v>
                </c:pt>
                <c:pt idx="14">
                  <c:v>20210</c:v>
                </c:pt>
                <c:pt idx="15">
                  <c:v>19784</c:v>
                </c:pt>
                <c:pt idx="16">
                  <c:v>19174</c:v>
                </c:pt>
                <c:pt idx="17">
                  <c:v>18225</c:v>
                </c:pt>
                <c:pt idx="18">
                  <c:v>17280</c:v>
                </c:pt>
                <c:pt idx="19">
                  <c:v>16189</c:v>
                </c:pt>
                <c:pt idx="20">
                  <c:v>15354</c:v>
                </c:pt>
                <c:pt idx="21">
                  <c:v>15354</c:v>
                </c:pt>
              </c:numCache>
            </c:numRef>
          </c:val>
        </c:ser>
        <c:ser>
          <c:idx val="2"/>
          <c:order val="2"/>
          <c:tx>
            <c:strRef>
              <c:f>'[3]幼稚園ｸﾞﾗﾌ'!$Q$52</c:f>
              <c:strCache>
                <c:ptCount val="1"/>
                <c:pt idx="0">
                  <c:v>５歳児入園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'[3]幼稚園ｸﾞﾗﾌ'!$Q$54:$Q$75</c:f>
              <c:numCache>
                <c:ptCount val="22"/>
                <c:pt idx="0">
                  <c:v>5519</c:v>
                </c:pt>
                <c:pt idx="1">
                  <c:v>4184</c:v>
                </c:pt>
                <c:pt idx="2">
                  <c:v>4004</c:v>
                </c:pt>
                <c:pt idx="3">
                  <c:v>3536</c:v>
                </c:pt>
                <c:pt idx="4">
                  <c:v>3217</c:v>
                </c:pt>
                <c:pt idx="5">
                  <c:v>2822</c:v>
                </c:pt>
                <c:pt idx="6">
                  <c:v>2586</c:v>
                </c:pt>
                <c:pt idx="7">
                  <c:v>2199</c:v>
                </c:pt>
                <c:pt idx="8">
                  <c:v>2114</c:v>
                </c:pt>
                <c:pt idx="9">
                  <c:v>1899</c:v>
                </c:pt>
                <c:pt idx="10">
                  <c:v>1699</c:v>
                </c:pt>
                <c:pt idx="11">
                  <c:v>1562</c:v>
                </c:pt>
                <c:pt idx="12">
                  <c:v>1361</c:v>
                </c:pt>
                <c:pt idx="13">
                  <c:v>1126</c:v>
                </c:pt>
                <c:pt idx="14">
                  <c:v>1270</c:v>
                </c:pt>
                <c:pt idx="15">
                  <c:v>1076</c:v>
                </c:pt>
                <c:pt idx="16">
                  <c:v>929</c:v>
                </c:pt>
                <c:pt idx="17">
                  <c:v>1028</c:v>
                </c:pt>
                <c:pt idx="18">
                  <c:v>878</c:v>
                </c:pt>
                <c:pt idx="19">
                  <c:v>878</c:v>
                </c:pt>
                <c:pt idx="20">
                  <c:v>811</c:v>
                </c:pt>
                <c:pt idx="21">
                  <c:v>811</c:v>
                </c:pt>
              </c:numCache>
            </c:numRef>
          </c:val>
        </c:ser>
        <c:overlap val="100"/>
        <c:gapWidth val="80"/>
        <c:axId val="8929166"/>
        <c:axId val="12132679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'[3]幼稚園ｸﾞﾗﾌ'!$R$29:$R$50</c:f>
              <c:numCache>
                <c:ptCount val="22"/>
                <c:pt idx="0">
                  <c:v>1900</c:v>
                </c:pt>
                <c:pt idx="1">
                  <c:v>1982</c:v>
                </c:pt>
                <c:pt idx="2">
                  <c:v>2008</c:v>
                </c:pt>
                <c:pt idx="3">
                  <c:v>2030</c:v>
                </c:pt>
                <c:pt idx="4">
                  <c:v>2051</c:v>
                </c:pt>
                <c:pt idx="5">
                  <c:v>2053</c:v>
                </c:pt>
                <c:pt idx="6">
                  <c:v>2036</c:v>
                </c:pt>
                <c:pt idx="7">
                  <c:v>2056</c:v>
                </c:pt>
                <c:pt idx="8">
                  <c:v>2065</c:v>
                </c:pt>
                <c:pt idx="9">
                  <c:v>2072</c:v>
                </c:pt>
                <c:pt idx="10">
                  <c:v>2096</c:v>
                </c:pt>
                <c:pt idx="11">
                  <c:v>2142</c:v>
                </c:pt>
                <c:pt idx="12">
                  <c:v>2184</c:v>
                </c:pt>
                <c:pt idx="13">
                  <c:v>2196</c:v>
                </c:pt>
                <c:pt idx="14">
                  <c:v>2220</c:v>
                </c:pt>
                <c:pt idx="15">
                  <c:v>2217</c:v>
                </c:pt>
                <c:pt idx="16">
                  <c:v>2233</c:v>
                </c:pt>
                <c:pt idx="17">
                  <c:v>2267</c:v>
                </c:pt>
                <c:pt idx="18">
                  <c:v>2305</c:v>
                </c:pt>
                <c:pt idx="19">
                  <c:v>2310</c:v>
                </c:pt>
                <c:pt idx="20">
                  <c:v>2397</c:v>
                </c:pt>
                <c:pt idx="21">
                  <c:v>2397</c:v>
                </c:pt>
              </c:numCache>
            </c:numRef>
          </c:val>
          <c:smooth val="0"/>
        </c:ser>
        <c:axId val="31848484"/>
        <c:axId val="50061749"/>
      </c:lineChart>
      <c:catAx>
        <c:axId val="8929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32679"/>
        <c:crosses val="autoZero"/>
        <c:auto val="1"/>
        <c:lblOffset val="100"/>
        <c:noMultiLvlLbl val="0"/>
      </c:catAx>
      <c:valAx>
        <c:axId val="12132679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29166"/>
        <c:crossesAt val="1"/>
        <c:crossBetween val="between"/>
        <c:dispUnits/>
      </c:valAx>
      <c:catAx>
        <c:axId val="31848484"/>
        <c:scaling>
          <c:orientation val="minMax"/>
        </c:scaling>
        <c:axPos val="b"/>
        <c:delete val="1"/>
        <c:majorTickMark val="in"/>
        <c:minorTickMark val="none"/>
        <c:tickLblPos val="nextTo"/>
        <c:crossAx val="50061749"/>
        <c:crosses val="autoZero"/>
        <c:auto val="1"/>
        <c:lblOffset val="100"/>
        <c:noMultiLvlLbl val="0"/>
      </c:catAx>
      <c:valAx>
        <c:axId val="50061749"/>
        <c:scaling>
          <c:orientation val="minMax"/>
          <c:max val="2500"/>
          <c:min val="0"/>
        </c:scaling>
        <c:axPos val="l"/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48484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165"/>
          <c:w val="0.98175"/>
          <c:h val="0.8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'[1]専修学校'!$AD$4</c:f>
              <c:strCache>
                <c:ptCount val="1"/>
                <c:pt idx="0">
                  <c:v>工業関係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'[1]専修学校'!$AD$5:$AD$14</c:f>
              <c:numCache>
                <c:ptCount val="10"/>
                <c:pt idx="0">
                  <c:v>14.4</c:v>
                </c:pt>
                <c:pt idx="1">
                  <c:v>17.1</c:v>
                </c:pt>
                <c:pt idx="2">
                  <c:v>17.6</c:v>
                </c:pt>
                <c:pt idx="3">
                  <c:v>18.3</c:v>
                </c:pt>
                <c:pt idx="4">
                  <c:v>20</c:v>
                </c:pt>
                <c:pt idx="5">
                  <c:v>20.5</c:v>
                </c:pt>
                <c:pt idx="6">
                  <c:v>14.9</c:v>
                </c:pt>
                <c:pt idx="7">
                  <c:v>21.6</c:v>
                </c:pt>
                <c:pt idx="8">
                  <c:v>22.7</c:v>
                </c:pt>
                <c:pt idx="9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'[1]専修学校'!$AE$4</c:f>
              <c:strCache>
                <c:ptCount val="1"/>
                <c:pt idx="0">
                  <c:v>農業関係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'[1]専修学校'!$AE$5:$AE$14</c:f>
              <c:numCache>
                <c:ptCount val="10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'[1]専修学校'!$AF$4</c:f>
              <c:strCache>
                <c:ptCount val="1"/>
                <c:pt idx="0">
                  <c:v>医療関係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13.5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'[1]専修学校'!$AF$5:$AF$14</c:f>
              <c:numCache>
                <c:ptCount val="10"/>
                <c:pt idx="0">
                  <c:v>19.1</c:v>
                </c:pt>
                <c:pt idx="1">
                  <c:v>17.8</c:v>
                </c:pt>
                <c:pt idx="2">
                  <c:v>16.5</c:v>
                </c:pt>
                <c:pt idx="3">
                  <c:v>14.8</c:v>
                </c:pt>
                <c:pt idx="4">
                  <c:v>13.5</c:v>
                </c:pt>
                <c:pt idx="5">
                  <c:v>13.6</c:v>
                </c:pt>
                <c:pt idx="6">
                  <c:v>15.5</c:v>
                </c:pt>
                <c:pt idx="7">
                  <c:v>11.7</c:v>
                </c:pt>
                <c:pt idx="8">
                  <c:v>12.1</c:v>
                </c:pt>
                <c:pt idx="9">
                  <c:v>12.3</c:v>
                </c:pt>
              </c:numCache>
            </c:numRef>
          </c:val>
        </c:ser>
        <c:ser>
          <c:idx val="3"/>
          <c:order val="3"/>
          <c:tx>
            <c:strRef>
              <c:f>'[1]専修学校'!$AG$4</c:f>
              <c:strCache>
                <c:ptCount val="1"/>
                <c:pt idx="0">
                  <c:v>衛生関係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9.7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'[1]専修学校'!$AG$5:$AG$14</c:f>
              <c:numCache>
                <c:ptCount val="10"/>
                <c:pt idx="0">
                  <c:v>10.3</c:v>
                </c:pt>
                <c:pt idx="1">
                  <c:v>10.3</c:v>
                </c:pt>
                <c:pt idx="2">
                  <c:v>9.8</c:v>
                </c:pt>
                <c:pt idx="3">
                  <c:v>9.5</c:v>
                </c:pt>
                <c:pt idx="4">
                  <c:v>9.7</c:v>
                </c:pt>
                <c:pt idx="5">
                  <c:v>9.4</c:v>
                </c:pt>
                <c:pt idx="6">
                  <c:v>10.5</c:v>
                </c:pt>
                <c:pt idx="7">
                  <c:v>8.2</c:v>
                </c:pt>
                <c:pt idx="8">
                  <c:v>7.7</c:v>
                </c:pt>
                <c:pt idx="9">
                  <c:v>7.4</c:v>
                </c:pt>
              </c:numCache>
            </c:numRef>
          </c:val>
        </c:ser>
        <c:ser>
          <c:idx val="4"/>
          <c:order val="4"/>
          <c:tx>
            <c:strRef>
              <c:f>'[1]専修学校'!$AH$4</c:f>
              <c:strCache>
                <c:ptCount val="1"/>
                <c:pt idx="0">
                  <c:v>教育関係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13.4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'[1]専修学校'!$AH$5:$AH$14</c:f>
              <c:numCache>
                <c:ptCount val="10"/>
                <c:pt idx="0">
                  <c:v>8.1</c:v>
                </c:pt>
                <c:pt idx="1">
                  <c:v>9.9</c:v>
                </c:pt>
                <c:pt idx="2">
                  <c:v>12</c:v>
                </c:pt>
                <c:pt idx="3">
                  <c:v>13.2</c:v>
                </c:pt>
                <c:pt idx="4">
                  <c:v>13.4</c:v>
                </c:pt>
                <c:pt idx="5">
                  <c:v>13.3</c:v>
                </c:pt>
                <c:pt idx="6">
                  <c:v>15.8</c:v>
                </c:pt>
                <c:pt idx="7">
                  <c:v>13.2</c:v>
                </c:pt>
                <c:pt idx="8">
                  <c:v>13.3</c:v>
                </c:pt>
                <c:pt idx="9">
                  <c:v>12.3</c:v>
                </c:pt>
              </c:numCache>
            </c:numRef>
          </c:val>
        </c:ser>
        <c:ser>
          <c:idx val="5"/>
          <c:order val="5"/>
          <c:tx>
            <c:strRef>
              <c:f>'[1]専修学校'!$AI$4</c:f>
              <c:strCache>
                <c:ptCount val="1"/>
                <c:pt idx="0">
                  <c:v>商業関係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14.7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'[1]専修学校'!$AI$5:$AI$14</c:f>
              <c:numCache>
                <c:ptCount val="10"/>
                <c:pt idx="0">
                  <c:v>13.3</c:v>
                </c:pt>
                <c:pt idx="1">
                  <c:v>12.5</c:v>
                </c:pt>
                <c:pt idx="2">
                  <c:v>13.2</c:v>
                </c:pt>
                <c:pt idx="3">
                  <c:v>13.2</c:v>
                </c:pt>
                <c:pt idx="4">
                  <c:v>14.7</c:v>
                </c:pt>
                <c:pt idx="5">
                  <c:v>11.2</c:v>
                </c:pt>
                <c:pt idx="6">
                  <c:v>13.9</c:v>
                </c:pt>
                <c:pt idx="7">
                  <c:v>11.6</c:v>
                </c:pt>
                <c:pt idx="8">
                  <c:v>11.4</c:v>
                </c:pt>
                <c:pt idx="9">
                  <c:v>11.7</c:v>
                </c:pt>
              </c:numCache>
            </c:numRef>
          </c:val>
        </c:ser>
        <c:ser>
          <c:idx val="6"/>
          <c:order val="6"/>
          <c:tx>
            <c:strRef>
              <c:f>'[1]専修学校'!$AJ$4</c:f>
              <c:strCache>
                <c:ptCount val="1"/>
                <c:pt idx="0">
                  <c:v>家政関係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2.5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'[1]専修学校'!$AJ$5:$AJ$14</c:f>
              <c:numCache>
                <c:ptCount val="10"/>
                <c:pt idx="0">
                  <c:v>2</c:v>
                </c:pt>
                <c:pt idx="1">
                  <c:v>2.3</c:v>
                </c:pt>
                <c:pt idx="2">
                  <c:v>2.6</c:v>
                </c:pt>
                <c:pt idx="3">
                  <c:v>2.7</c:v>
                </c:pt>
                <c:pt idx="4">
                  <c:v>2.5</c:v>
                </c:pt>
                <c:pt idx="5">
                  <c:v>2.5</c:v>
                </c:pt>
                <c:pt idx="6">
                  <c:v>3.6</c:v>
                </c:pt>
                <c:pt idx="7">
                  <c:v>3.4</c:v>
                </c:pt>
                <c:pt idx="8">
                  <c:v>3.7</c:v>
                </c:pt>
                <c:pt idx="9">
                  <c:v>4.2</c:v>
                </c:pt>
              </c:numCache>
            </c:numRef>
          </c:val>
        </c:ser>
        <c:ser>
          <c:idx val="7"/>
          <c:order val="7"/>
          <c:tx>
            <c:strRef>
              <c:f>'[1]専修学校'!$AK$4</c:f>
              <c:strCache>
                <c:ptCount val="1"/>
                <c:pt idx="0">
                  <c:v>文化関係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6.0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'[1]専修学校'!$AK$5:$AK$14</c:f>
              <c:numCache>
                <c:ptCount val="10"/>
                <c:pt idx="0">
                  <c:v>32.4</c:v>
                </c:pt>
                <c:pt idx="1">
                  <c:v>29.9</c:v>
                </c:pt>
                <c:pt idx="2">
                  <c:v>28</c:v>
                </c:pt>
                <c:pt idx="3">
                  <c:v>27.8</c:v>
                </c:pt>
                <c:pt idx="4">
                  <c:v>26</c:v>
                </c:pt>
                <c:pt idx="5">
                  <c:v>29.4</c:v>
                </c:pt>
                <c:pt idx="6">
                  <c:v>25.9</c:v>
                </c:pt>
                <c:pt idx="7">
                  <c:v>30.2</c:v>
                </c:pt>
                <c:pt idx="8">
                  <c:v>29</c:v>
                </c:pt>
                <c:pt idx="9">
                  <c:v>27.1</c:v>
                </c:pt>
              </c:numCache>
            </c:numRef>
          </c:val>
        </c:ser>
        <c:overlap val="100"/>
        <c:gapWidth val="50"/>
        <c:serLines/>
        <c:axId val="31708618"/>
        <c:axId val="40410995"/>
      </c:barChart>
      <c:catAx>
        <c:axId val="317086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0995"/>
        <c:crosses val="autoZero"/>
        <c:auto val="0"/>
        <c:lblOffset val="100"/>
        <c:noMultiLvlLbl val="0"/>
      </c:catAx>
      <c:valAx>
        <c:axId val="40410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08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22"/>
          <c:w val="0.6795"/>
          <c:h val="0.0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13825"/>
          <c:w val="0.8445"/>
          <c:h val="0.85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'[1]専修学校'!$S$38:$S$43</c:f>
              <c:strCache>
                <c:ptCount val="6"/>
                <c:pt idx="0">
                  <c:v>美容</c:v>
                </c:pt>
                <c:pt idx="1">
                  <c:v>調理</c:v>
                </c:pt>
                <c:pt idx="2">
                  <c:v>製菓・製パン</c:v>
                </c:pt>
                <c:pt idx="3">
                  <c:v>理容</c:v>
                </c:pt>
                <c:pt idx="4">
                  <c:v>栄養</c:v>
                </c:pt>
                <c:pt idx="5">
                  <c:v>その他</c:v>
                </c:pt>
              </c:strCache>
            </c:strRef>
          </c:cat>
          <c:val>
            <c:numRef>
              <c:f>'[1]専修学校'!$U$38:$U$43</c:f>
              <c:numCache>
                <c:ptCount val="6"/>
                <c:pt idx="0">
                  <c:v>54.5</c:v>
                </c:pt>
                <c:pt idx="1">
                  <c:v>15.9</c:v>
                </c:pt>
                <c:pt idx="2">
                  <c:v>7</c:v>
                </c:pt>
                <c:pt idx="3">
                  <c:v>5.2</c:v>
                </c:pt>
                <c:pt idx="4">
                  <c:v>0</c:v>
                </c:pt>
                <c:pt idx="5">
                  <c:v>17.5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5"/>
          <c:y val="0.231"/>
          <c:w val="0.67375"/>
          <c:h val="0.76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法律  行政
14.9%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スポーツ
6.5%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'[1]専修学校'!$W$21:$W$33</c:f>
              <c:strCache>
                <c:ptCount val="13"/>
                <c:pt idx="0">
                  <c:v>受験・補習</c:v>
                </c:pt>
                <c:pt idx="1">
                  <c:v>法律行政</c:v>
                </c:pt>
                <c:pt idx="2">
                  <c:v>動物</c:v>
                </c:pt>
                <c:pt idx="3">
                  <c:v>デザイン</c:v>
                </c:pt>
                <c:pt idx="4">
                  <c:v>スポーツ</c:v>
                </c:pt>
                <c:pt idx="5">
                  <c:v>外国語</c:v>
                </c:pt>
                <c:pt idx="6">
                  <c:v>音楽</c:v>
                </c:pt>
                <c:pt idx="7">
                  <c:v>美術</c:v>
                </c:pt>
                <c:pt idx="8">
                  <c:v>通訳・ガイド</c:v>
                </c:pt>
                <c:pt idx="9">
                  <c:v>茶華道</c:v>
                </c:pt>
                <c:pt idx="10">
                  <c:v>演劇・映画</c:v>
                </c:pt>
                <c:pt idx="11">
                  <c:v>写真</c:v>
                </c:pt>
                <c:pt idx="12">
                  <c:v>その他</c:v>
                </c:pt>
              </c:strCache>
            </c:strRef>
          </c:cat>
          <c:val>
            <c:numRef>
              <c:f>'[1]専修学校'!$Y$21:$Y$33</c:f>
              <c:numCache>
                <c:ptCount val="13"/>
                <c:pt idx="0">
                  <c:v>31.4</c:v>
                </c:pt>
                <c:pt idx="1">
                  <c:v>14.9</c:v>
                </c:pt>
                <c:pt idx="2">
                  <c:v>10.9</c:v>
                </c:pt>
                <c:pt idx="3">
                  <c:v>12</c:v>
                </c:pt>
                <c:pt idx="4">
                  <c:v>6.5</c:v>
                </c:pt>
                <c:pt idx="5">
                  <c:v>6.4</c:v>
                </c:pt>
                <c:pt idx="6">
                  <c:v>5.7</c:v>
                </c:pt>
                <c:pt idx="7">
                  <c:v>0.7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014"/>
          <c:w val="0.95825"/>
          <c:h val="0.987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'[1]専修学校'!$AD$74</c:f>
              <c:strCache>
                <c:ptCount val="1"/>
                <c:pt idx="0">
                  <c:v>志願者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'[1]専修学校'!$AB$75:$AB$79</c:f>
              <c:strCache>
                <c:ptCount val="5"/>
                <c:pt idx="0">
                  <c:v>受験・補習</c:v>
                </c:pt>
                <c:pt idx="1">
                  <c:v>看護</c:v>
                </c:pt>
                <c:pt idx="2">
                  <c:v>ビジネス</c:v>
                </c:pt>
                <c:pt idx="3">
                  <c:v>法律行政</c:v>
                </c:pt>
                <c:pt idx="4">
                  <c:v>理学・作業</c:v>
                </c:pt>
              </c:strCache>
            </c:strRef>
          </c:cat>
          <c:val>
            <c:numRef>
              <c:f>'[1]専修学校'!$AD$75:$AD$79</c:f>
              <c:numCache>
                <c:ptCount val="5"/>
                <c:pt idx="0">
                  <c:v>1905</c:v>
                </c:pt>
                <c:pt idx="1">
                  <c:v>899</c:v>
                </c:pt>
                <c:pt idx="2">
                  <c:v>584</c:v>
                </c:pt>
                <c:pt idx="3">
                  <c:v>549</c:v>
                </c:pt>
                <c:pt idx="4">
                  <c:v>544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'[1]専修学校'!$AC$74</c:f>
              <c:strCache>
                <c:ptCount val="1"/>
                <c:pt idx="0">
                  <c:v>入学定員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'[1]専修学校'!$AB$75:$AB$79</c:f>
              <c:strCache>
                <c:ptCount val="5"/>
                <c:pt idx="0">
                  <c:v>受験・補習</c:v>
                </c:pt>
                <c:pt idx="1">
                  <c:v>看護</c:v>
                </c:pt>
                <c:pt idx="2">
                  <c:v>ビジネス</c:v>
                </c:pt>
                <c:pt idx="3">
                  <c:v>法律行政</c:v>
                </c:pt>
                <c:pt idx="4">
                  <c:v>理学・作業</c:v>
                </c:pt>
              </c:strCache>
            </c:strRef>
          </c:cat>
          <c:val>
            <c:numRef>
              <c:f>'[1]専修学校'!$AC$75:$AC$79</c:f>
              <c:numCache>
                <c:ptCount val="5"/>
                <c:pt idx="0">
                  <c:v>4240</c:v>
                </c:pt>
                <c:pt idx="1">
                  <c:v>230</c:v>
                </c:pt>
                <c:pt idx="2">
                  <c:v>1025</c:v>
                </c:pt>
                <c:pt idx="3">
                  <c:v>1019</c:v>
                </c:pt>
                <c:pt idx="4">
                  <c:v>340</c:v>
                </c:pt>
              </c:numCache>
            </c:numRef>
          </c:val>
          <c:shape val="cylinder"/>
        </c:ser>
        <c:shape val="cylinder"/>
        <c:axId val="36895232"/>
        <c:axId val="62743041"/>
      </c:bar3DChart>
      <c:catAx>
        <c:axId val="368952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43041"/>
        <c:crosses val="autoZero"/>
        <c:auto val="1"/>
        <c:lblOffset val="100"/>
        <c:noMultiLvlLbl val="0"/>
      </c:catAx>
      <c:valAx>
        <c:axId val="6274304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952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13475"/>
          <c:w val="0.8125"/>
          <c:h val="0.8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保育士養成
40.6%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'[1]専修学校'!$S$50:$S$54</c:f>
              <c:strCache>
                <c:ptCount val="5"/>
                <c:pt idx="0">
                  <c:v>介護福祉</c:v>
                </c:pt>
                <c:pt idx="1">
                  <c:v>保育士養成</c:v>
                </c:pt>
                <c:pt idx="2">
                  <c:v>社会福祉</c:v>
                </c:pt>
                <c:pt idx="3">
                  <c:v>教員養成</c:v>
                </c:pt>
                <c:pt idx="4">
                  <c:v>その他</c:v>
                </c:pt>
              </c:strCache>
            </c:strRef>
          </c:cat>
          <c:val>
            <c:numRef>
              <c:f>'[1]専修学校'!$U$50:$U$54</c:f>
              <c:numCache>
                <c:ptCount val="5"/>
                <c:pt idx="0">
                  <c:v>45.3</c:v>
                </c:pt>
                <c:pt idx="1">
                  <c:v>40.6</c:v>
                </c:pt>
                <c:pt idx="2">
                  <c:v>9.1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275"/>
          <c:w val="0.9625"/>
          <c:h val="0.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'[5]中学校・ｸﾞﾗﾌ'!$P$33</c:f>
              <c:strCache>
                <c:ptCount val="1"/>
                <c:pt idx="0">
                  <c:v>学級数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'[5]中学校・ｸﾞﾗﾌ'!$P$34:$P$61</c:f>
              <c:numCache>
                <c:ptCount val="28"/>
                <c:pt idx="0">
                  <c:v>2439</c:v>
                </c:pt>
                <c:pt idx="1">
                  <c:v>2492</c:v>
                </c:pt>
                <c:pt idx="2">
                  <c:v>3137</c:v>
                </c:pt>
                <c:pt idx="3">
                  <c:v>2761</c:v>
                </c:pt>
                <c:pt idx="4">
                  <c:v>2417</c:v>
                </c:pt>
                <c:pt idx="5">
                  <c:v>2366</c:v>
                </c:pt>
                <c:pt idx="6">
                  <c:v>2671</c:v>
                </c:pt>
                <c:pt idx="7">
                  <c:v>2816</c:v>
                </c:pt>
                <c:pt idx="8">
                  <c:v>2864</c:v>
                </c:pt>
                <c:pt idx="9">
                  <c:v>2920</c:v>
                </c:pt>
                <c:pt idx="10">
                  <c:v>2912</c:v>
                </c:pt>
                <c:pt idx="11">
                  <c:v>2873</c:v>
                </c:pt>
                <c:pt idx="12">
                  <c:v>2838</c:v>
                </c:pt>
                <c:pt idx="13">
                  <c:v>2826</c:v>
                </c:pt>
                <c:pt idx="14">
                  <c:v>2816</c:v>
                </c:pt>
                <c:pt idx="15">
                  <c:v>2789</c:v>
                </c:pt>
                <c:pt idx="16">
                  <c:v>2744</c:v>
                </c:pt>
                <c:pt idx="17">
                  <c:v>2703</c:v>
                </c:pt>
                <c:pt idx="18">
                  <c:v>2648</c:v>
                </c:pt>
                <c:pt idx="19">
                  <c:v>2591</c:v>
                </c:pt>
                <c:pt idx="20">
                  <c:v>2535</c:v>
                </c:pt>
                <c:pt idx="21">
                  <c:v>2452</c:v>
                </c:pt>
                <c:pt idx="22">
                  <c:v>2419</c:v>
                </c:pt>
                <c:pt idx="23">
                  <c:v>2393</c:v>
                </c:pt>
                <c:pt idx="24">
                  <c:v>2353</c:v>
                </c:pt>
                <c:pt idx="25">
                  <c:v>2379</c:v>
                </c:pt>
                <c:pt idx="26">
                  <c:v>2406</c:v>
                </c:pt>
                <c:pt idx="27">
                  <c:v>2415</c:v>
                </c:pt>
              </c:numCache>
            </c:numRef>
          </c:val>
        </c:ser>
        <c:gapWidth val="50"/>
        <c:axId val="30791228"/>
        <c:axId val="44219949"/>
      </c:barChart>
      <c:lineChart>
        <c:grouping val="standard"/>
        <c:varyColors val="0"/>
        <c:ser>
          <c:idx val="2"/>
          <c:order val="2"/>
          <c:tx>
            <c:strRef>
              <c:f>'[5]中学校・ｸﾞﾗﾌ'!$R$33</c:f>
              <c:strCache>
                <c:ptCount val="1"/>
                <c:pt idx="0">
                  <c:v>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'[5]中学校・ｸﾞﾗﾌ'!$R$34:$R$61</c:f>
              <c:numCache>
                <c:ptCount val="28"/>
                <c:pt idx="0">
                  <c:v>236</c:v>
                </c:pt>
                <c:pt idx="1">
                  <c:v>242</c:v>
                </c:pt>
                <c:pt idx="2">
                  <c:v>236</c:v>
                </c:pt>
                <c:pt idx="3">
                  <c:v>217</c:v>
                </c:pt>
                <c:pt idx="4">
                  <c:v>206</c:v>
                </c:pt>
                <c:pt idx="5">
                  <c:v>212</c:v>
                </c:pt>
                <c:pt idx="6">
                  <c:v>221</c:v>
                </c:pt>
                <c:pt idx="7">
                  <c:v>221</c:v>
                </c:pt>
                <c:pt idx="8">
                  <c:v>226</c:v>
                </c:pt>
                <c:pt idx="9">
                  <c:v>228</c:v>
                </c:pt>
                <c:pt idx="10">
                  <c:v>231</c:v>
                </c:pt>
                <c:pt idx="11">
                  <c:v>231</c:v>
                </c:pt>
                <c:pt idx="12">
                  <c:v>232</c:v>
                </c:pt>
                <c:pt idx="13">
                  <c:v>233</c:v>
                </c:pt>
                <c:pt idx="14">
                  <c:v>234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232</c:v>
                </c:pt>
                <c:pt idx="19">
                  <c:v>232</c:v>
                </c:pt>
                <c:pt idx="20">
                  <c:v>233</c:v>
                </c:pt>
                <c:pt idx="21">
                  <c:v>232</c:v>
                </c:pt>
                <c:pt idx="22">
                  <c:v>232</c:v>
                </c:pt>
                <c:pt idx="23">
                  <c:v>234</c:v>
                </c:pt>
                <c:pt idx="24">
                  <c:v>233</c:v>
                </c:pt>
                <c:pt idx="25">
                  <c:v>229</c:v>
                </c:pt>
                <c:pt idx="26">
                  <c:v>228</c:v>
                </c:pt>
                <c:pt idx="27">
                  <c:v>226</c:v>
                </c:pt>
              </c:numCache>
            </c:numRef>
          </c:val>
          <c:smooth val="0"/>
        </c:ser>
        <c:axId val="31277602"/>
        <c:axId val="10670891"/>
      </c:lineChart>
      <c:lineChart>
        <c:grouping val="standard"/>
        <c:varyColors val="0"/>
        <c:ser>
          <c:idx val="0"/>
          <c:order val="1"/>
          <c:tx>
            <c:strRef>
              <c:f>'[5]中学校・ｸﾞﾗﾌ'!$Q$33</c:f>
              <c:strCache>
                <c:ptCount val="1"/>
                <c:pt idx="0">
                  <c:v>本務教員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'[5]中学校・ｸﾞﾗﾌ'!$Q$34:$Q$61</c:f>
              <c:numCache>
                <c:ptCount val="28"/>
                <c:pt idx="0">
                  <c:v>4107</c:v>
                </c:pt>
                <c:pt idx="1">
                  <c:v>3987</c:v>
                </c:pt>
                <c:pt idx="2">
                  <c:v>4971</c:v>
                </c:pt>
                <c:pt idx="3">
                  <c:v>4790</c:v>
                </c:pt>
                <c:pt idx="4">
                  <c:v>4354</c:v>
                </c:pt>
                <c:pt idx="5">
                  <c:v>4392</c:v>
                </c:pt>
                <c:pt idx="6">
                  <c:v>4908</c:v>
                </c:pt>
                <c:pt idx="7">
                  <c:v>5185</c:v>
                </c:pt>
                <c:pt idx="8">
                  <c:v>5399</c:v>
                </c:pt>
                <c:pt idx="9">
                  <c:v>5458</c:v>
                </c:pt>
                <c:pt idx="10">
                  <c:v>5481</c:v>
                </c:pt>
                <c:pt idx="11">
                  <c:v>5454</c:v>
                </c:pt>
                <c:pt idx="12">
                  <c:v>5438</c:v>
                </c:pt>
                <c:pt idx="13">
                  <c:v>5466</c:v>
                </c:pt>
                <c:pt idx="14">
                  <c:v>5465</c:v>
                </c:pt>
                <c:pt idx="15">
                  <c:v>5445</c:v>
                </c:pt>
                <c:pt idx="16">
                  <c:v>5334</c:v>
                </c:pt>
                <c:pt idx="17">
                  <c:v>5302</c:v>
                </c:pt>
                <c:pt idx="18">
                  <c:v>5195</c:v>
                </c:pt>
                <c:pt idx="19">
                  <c:v>5186</c:v>
                </c:pt>
                <c:pt idx="20">
                  <c:v>5167</c:v>
                </c:pt>
                <c:pt idx="21">
                  <c:v>5070</c:v>
                </c:pt>
                <c:pt idx="22">
                  <c:v>5025</c:v>
                </c:pt>
                <c:pt idx="23">
                  <c:v>4989</c:v>
                </c:pt>
                <c:pt idx="24">
                  <c:v>4904</c:v>
                </c:pt>
                <c:pt idx="25">
                  <c:v>4888</c:v>
                </c:pt>
                <c:pt idx="26">
                  <c:v>4888</c:v>
                </c:pt>
                <c:pt idx="27">
                  <c:v>4900</c:v>
                </c:pt>
              </c:numCache>
            </c:numRef>
          </c:val>
          <c:smooth val="0"/>
        </c:ser>
        <c:axId val="30791228"/>
        <c:axId val="44219949"/>
      </c:lineChart>
      <c:catAx>
        <c:axId val="30791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19949"/>
        <c:crosses val="autoZero"/>
        <c:auto val="0"/>
        <c:lblOffset val="100"/>
        <c:noMultiLvlLbl val="0"/>
      </c:catAx>
      <c:valAx>
        <c:axId val="4421994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91228"/>
        <c:crossesAt val="1"/>
        <c:crossBetween val="between"/>
        <c:dispUnits/>
        <c:majorUnit val="1000"/>
        <c:minorUnit val="1000"/>
      </c:valAx>
      <c:catAx>
        <c:axId val="31277602"/>
        <c:scaling>
          <c:orientation val="minMax"/>
        </c:scaling>
        <c:axPos val="b"/>
        <c:delete val="1"/>
        <c:majorTickMark val="in"/>
        <c:minorTickMark val="none"/>
        <c:tickLblPos val="nextTo"/>
        <c:crossAx val="10670891"/>
        <c:crosses val="autoZero"/>
        <c:auto val="0"/>
        <c:lblOffset val="100"/>
        <c:noMultiLvlLbl val="0"/>
      </c:catAx>
      <c:valAx>
        <c:axId val="10670891"/>
        <c:scaling>
          <c:orientation val="minMax"/>
          <c:max val="30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77602"/>
        <c:crosses val="max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25"/>
          <c:y val="0.11175"/>
          <c:w val="0.758"/>
          <c:h val="0.88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noFill/>
            </c:spPr>
          </c:dPt>
          <c:dPt>
            <c:idx val="8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ビジネス
37.4%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'[1]専修学校'!$W$50:$W$58</c:f>
              <c:strCache>
                <c:ptCount val="9"/>
                <c:pt idx="0">
                  <c:v>ビジネス</c:v>
                </c:pt>
                <c:pt idx="1">
                  <c:v>旅行</c:v>
                </c:pt>
                <c:pt idx="2">
                  <c:v>経理・簿記</c:v>
                </c:pt>
                <c:pt idx="3">
                  <c:v>秘書</c:v>
                </c:pt>
                <c:pt idx="4">
                  <c:v>情報</c:v>
                </c:pt>
                <c:pt idx="5">
                  <c:v>経営</c:v>
                </c:pt>
                <c:pt idx="6">
                  <c:v>商業</c:v>
                </c:pt>
                <c:pt idx="7">
                  <c:v>タイピスト</c:v>
                </c:pt>
                <c:pt idx="8">
                  <c:v>その他</c:v>
                </c:pt>
              </c:strCache>
            </c:strRef>
          </c:cat>
          <c:val>
            <c:numRef>
              <c:f>'[1]専修学校'!$Y$50:$Y$58</c:f>
              <c:numCache>
                <c:ptCount val="9"/>
                <c:pt idx="0">
                  <c:v>37.4</c:v>
                </c:pt>
                <c:pt idx="1">
                  <c:v>17.9</c:v>
                </c:pt>
                <c:pt idx="2">
                  <c:v>6.1</c:v>
                </c:pt>
                <c:pt idx="3">
                  <c:v>9.7</c:v>
                </c:pt>
                <c:pt idx="4">
                  <c:v>11.3</c:v>
                </c:pt>
                <c:pt idx="5">
                  <c:v>3.7</c:v>
                </c:pt>
                <c:pt idx="6">
                  <c:v>11.8</c:v>
                </c:pt>
                <c:pt idx="7">
                  <c:v>0</c:v>
                </c:pt>
                <c:pt idx="8">
                  <c:v>2.1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1965"/>
          <c:w val="0.7565"/>
          <c:h val="0.8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柔道 整復
22.2%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歯科 技工
3.9%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'[1]専修学校'!$W$37:$W$46</c:f>
              <c:strCache>
                <c:ptCount val="10"/>
                <c:pt idx="0">
                  <c:v>柔道整復</c:v>
                </c:pt>
                <c:pt idx="1">
                  <c:v>看護</c:v>
                </c:pt>
                <c:pt idx="2">
                  <c:v>理学・作業</c:v>
                </c:pt>
                <c:pt idx="3">
                  <c:v>歯科衛生</c:v>
                </c:pt>
                <c:pt idx="4">
                  <c:v>はり･きゅう</c:v>
                </c:pt>
                <c:pt idx="5">
                  <c:v>臨床検査</c:v>
                </c:pt>
                <c:pt idx="6">
                  <c:v>歯科技工</c:v>
                </c:pt>
                <c:pt idx="7">
                  <c:v>准看護</c:v>
                </c:pt>
                <c:pt idx="8">
                  <c:v>診療放射線</c:v>
                </c:pt>
                <c:pt idx="9">
                  <c:v>その他</c:v>
                </c:pt>
              </c:strCache>
            </c:strRef>
          </c:cat>
          <c:val>
            <c:numRef>
              <c:f>'[1]専修学校'!$Y$37:$Y$46</c:f>
              <c:numCache>
                <c:ptCount val="10"/>
                <c:pt idx="0">
                  <c:v>22.2</c:v>
                </c:pt>
                <c:pt idx="1">
                  <c:v>19.1</c:v>
                </c:pt>
                <c:pt idx="2">
                  <c:v>25.1</c:v>
                </c:pt>
                <c:pt idx="3">
                  <c:v>10.8</c:v>
                </c:pt>
                <c:pt idx="4">
                  <c:v>9.5</c:v>
                </c:pt>
                <c:pt idx="5">
                  <c:v>0</c:v>
                </c:pt>
                <c:pt idx="6">
                  <c:v>3.9</c:v>
                </c:pt>
                <c:pt idx="7">
                  <c:v>0</c:v>
                </c:pt>
                <c:pt idx="8">
                  <c:v>0</c:v>
                </c:pt>
                <c:pt idx="9">
                  <c:v>9.4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5"/>
          <c:y val="0.15675"/>
          <c:w val="0.755"/>
          <c:h val="0.8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Horz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phere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電気・電子
3.2%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無線・通信
0.9%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'[1]専修学校'!$S$21:$S$29</c:f>
              <c:strCache>
                <c:ptCount val="9"/>
                <c:pt idx="0">
                  <c:v>自動車整備</c:v>
                </c:pt>
                <c:pt idx="1">
                  <c:v>情報処理</c:v>
                </c:pt>
                <c:pt idx="2">
                  <c:v>土木・建築</c:v>
                </c:pt>
                <c:pt idx="3">
                  <c:v>電子計算機</c:v>
                </c:pt>
                <c:pt idx="4">
                  <c:v>電気・電子</c:v>
                </c:pt>
                <c:pt idx="5">
                  <c:v>無線・通信</c:v>
                </c:pt>
                <c:pt idx="6">
                  <c:v>機械</c:v>
                </c:pt>
                <c:pt idx="7">
                  <c:v>測量</c:v>
                </c:pt>
                <c:pt idx="8">
                  <c:v>その他</c:v>
                </c:pt>
              </c:strCache>
            </c:strRef>
          </c:cat>
          <c:val>
            <c:numRef>
              <c:f>'[1]専修学校'!$U$21:$U$29</c:f>
              <c:numCache>
                <c:ptCount val="9"/>
                <c:pt idx="0">
                  <c:v>33.2</c:v>
                </c:pt>
                <c:pt idx="1">
                  <c:v>27.8</c:v>
                </c:pt>
                <c:pt idx="2">
                  <c:v>9.2</c:v>
                </c:pt>
                <c:pt idx="3">
                  <c:v>0</c:v>
                </c:pt>
                <c:pt idx="4">
                  <c:v>3.2</c:v>
                </c:pt>
                <c:pt idx="5">
                  <c:v>0.9</c:v>
                </c:pt>
                <c:pt idx="6">
                  <c:v>0</c:v>
                </c:pt>
                <c:pt idx="7">
                  <c:v>0.7</c:v>
                </c:pt>
                <c:pt idx="8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3375"/>
          <c:w val="0.846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'[1]各種学校'!$T$48</c:f>
              <c:strCache>
                <c:ptCount val="1"/>
                <c:pt idx="0">
                  <c:v>准 看 護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'[1]各種学校'!$U$48:$AA$48</c:f>
              <c:numCache>
                <c:ptCount val="7"/>
                <c:pt idx="0">
                  <c:v>27.2</c:v>
                </c:pt>
                <c:pt idx="1">
                  <c:v>26.2</c:v>
                </c:pt>
                <c:pt idx="2">
                  <c:v>28.6</c:v>
                </c:pt>
                <c:pt idx="3">
                  <c:v>27.3</c:v>
                </c:pt>
                <c:pt idx="4">
                  <c:v>30.1</c:v>
                </c:pt>
                <c:pt idx="5">
                  <c:v>32</c:v>
                </c:pt>
                <c:pt idx="6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'[1]各種学校'!$T$49</c:f>
              <c:strCache>
                <c:ptCount val="1"/>
                <c:pt idx="0">
                  <c:v>予 備 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'[1]各種学校'!$U$49:$AA$49</c:f>
              <c:numCache>
                <c:ptCount val="7"/>
                <c:pt idx="0">
                  <c:v>24.6</c:v>
                </c:pt>
                <c:pt idx="1">
                  <c:v>25.9</c:v>
                </c:pt>
                <c:pt idx="2">
                  <c:v>25.2</c:v>
                </c:pt>
                <c:pt idx="3">
                  <c:v>28.6</c:v>
                </c:pt>
                <c:pt idx="4">
                  <c:v>29.9</c:v>
                </c:pt>
                <c:pt idx="5">
                  <c:v>24.6</c:v>
                </c:pt>
                <c:pt idx="6">
                  <c:v>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'[1]各種学校'!$T$50</c:f>
              <c:strCache>
                <c:ptCount val="1"/>
                <c:pt idx="0">
                  <c:v>看     護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'[1]各種学校'!$U$50:$AA$50</c:f>
              <c:numCache>
                <c:ptCount val="7"/>
                <c:pt idx="0">
                  <c:v>16.3</c:v>
                </c:pt>
                <c:pt idx="1">
                  <c:v>16</c:v>
                </c:pt>
                <c:pt idx="2">
                  <c:v>17</c:v>
                </c:pt>
                <c:pt idx="3">
                  <c:v>17.1</c:v>
                </c:pt>
                <c:pt idx="4">
                  <c:v>18.9</c:v>
                </c:pt>
                <c:pt idx="5">
                  <c:v>19</c:v>
                </c:pt>
                <c:pt idx="6">
                  <c:v>19.1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'[1]各種学校'!$T$51</c:f>
              <c:strCache>
                <c:ptCount val="1"/>
                <c:pt idx="0">
                  <c:v>外国人学校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'[1]各種学校'!$U$51:$AA$51</c:f>
              <c:numCache>
                <c:ptCount val="7"/>
                <c:pt idx="0">
                  <c:v>12.5</c:v>
                </c:pt>
                <c:pt idx="1">
                  <c:v>10.9</c:v>
                </c:pt>
                <c:pt idx="2">
                  <c:v>9.8</c:v>
                </c:pt>
                <c:pt idx="3">
                  <c:v>9.3</c:v>
                </c:pt>
                <c:pt idx="4">
                  <c:v>8.7</c:v>
                </c:pt>
                <c:pt idx="5">
                  <c:v>8.6</c:v>
                </c:pt>
                <c:pt idx="6">
                  <c:v>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'[1]各種学校'!$T$52</c:f>
              <c:strCache>
                <c:ptCount val="1"/>
                <c:pt idx="0">
                  <c:v>動物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'[1]各種学校'!$U$52:$AA$52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6.4</c:v>
                </c:pt>
                <c:pt idx="3">
                  <c:v>5.4</c:v>
                </c:pt>
                <c:pt idx="4">
                  <c:v>5.6</c:v>
                </c:pt>
                <c:pt idx="5">
                  <c:v>4.3</c:v>
                </c:pt>
                <c:pt idx="6">
                  <c:v>4.7</c:v>
                </c:pt>
              </c:numCache>
            </c:numRef>
          </c:val>
          <c:smooth val="0"/>
        </c:ser>
        <c:marker val="1"/>
        <c:axId val="34302534"/>
        <c:axId val="18064607"/>
      </c:lineChart>
      <c:catAx>
        <c:axId val="34302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064607"/>
        <c:crosses val="autoZero"/>
        <c:auto val="1"/>
        <c:lblOffset val="100"/>
        <c:noMultiLvlLbl val="0"/>
      </c:catAx>
      <c:valAx>
        <c:axId val="18064607"/>
        <c:scaling>
          <c:orientation val="minMax"/>
        </c:scaling>
        <c:axPos val="l"/>
        <c:delete val="0"/>
        <c:numFmt formatCode="0.0_ " sourceLinked="0"/>
        <c:majorTickMark val="in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02534"/>
        <c:crossesAt val="1"/>
        <c:crossBetween val="between"/>
        <c:dispUnits/>
        <c:minorUnit val="5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5275"/>
          <c:y val="0.01675"/>
          <c:w val="0.17325"/>
          <c:h val="0.21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5"/>
          <c:y val="0.16175"/>
          <c:w val="0.4505"/>
          <c:h val="0.7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ltHorz">
                <a:fgClr>
                  <a:srgbClr val="00FF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nar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'[1]各種学校'!$T$15:$T$19</c:f>
              <c:strCache>
                <c:ptCount val="5"/>
                <c:pt idx="0">
                  <c:v>医療関係</c:v>
                </c:pt>
                <c:pt idx="1">
                  <c:v>予備校・外国人学校等</c:v>
                </c:pt>
                <c:pt idx="2">
                  <c:v>文化・教養関係</c:v>
                </c:pt>
                <c:pt idx="3">
                  <c:v>家政関係</c:v>
                </c:pt>
                <c:pt idx="4">
                  <c:v>商業実務関係</c:v>
                </c:pt>
              </c:strCache>
            </c:strRef>
          </c:cat>
          <c:val>
            <c:numRef>
              <c:f>'[1]各種学校'!$V$15:$V$19</c:f>
              <c:numCache>
                <c:ptCount val="5"/>
                <c:pt idx="0">
                  <c:v>52.9</c:v>
                </c:pt>
                <c:pt idx="1">
                  <c:v>33.2</c:v>
                </c:pt>
                <c:pt idx="2">
                  <c:v>11.7</c:v>
                </c:pt>
                <c:pt idx="3">
                  <c:v>1.4</c:v>
                </c:pt>
                <c:pt idx="4">
                  <c:v>0.9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〔Ⅰ－３－２図〕　　中学校の理由別長期欠席者数の推移</a:t>
            </a:r>
          </a:p>
        </c:rich>
      </c:tx>
      <c:layout/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925"/>
          <c:w val="0.89325"/>
          <c:h val="0.785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（25.2）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（25.4）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（22.8）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（23.1）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（21.1）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（16.3）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（18.2）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（15.5）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（15.0）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（13.4）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（16.3）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'[6]長欠グラフ'!$I$40:$I$49</c:f>
              <c:numCache>
                <c:ptCount val="10"/>
                <c:pt idx="0">
                  <c:v>772</c:v>
                </c:pt>
                <c:pt idx="1">
                  <c:v>796</c:v>
                </c:pt>
                <c:pt idx="2">
                  <c:v>696</c:v>
                </c:pt>
                <c:pt idx="3">
                  <c:v>644</c:v>
                </c:pt>
                <c:pt idx="4">
                  <c:v>560</c:v>
                </c:pt>
                <c:pt idx="5">
                  <c:v>403</c:v>
                </c:pt>
                <c:pt idx="6">
                  <c:v>450</c:v>
                </c:pt>
                <c:pt idx="7">
                  <c:v>397</c:v>
                </c:pt>
                <c:pt idx="8">
                  <c:v>403</c:v>
                </c:pt>
                <c:pt idx="9">
                  <c:v>343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'[6]長欠グラフ'!$J$40:$J$49</c:f>
              <c:numCache>
                <c:ptCount val="10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（70.4）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（70.5）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（76.1）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（81.4）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（78.5）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（82.1）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（82.3）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（83.2）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（81.4）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'[6]長欠グラフ'!$K$40:$K$49</c:f>
              <c:numCache>
                <c:ptCount val="10"/>
                <c:pt idx="0">
                  <c:v>2160</c:v>
                </c:pt>
                <c:pt idx="1">
                  <c:v>2211</c:v>
                </c:pt>
                <c:pt idx="2">
                  <c:v>2262</c:v>
                </c:pt>
                <c:pt idx="3">
                  <c:v>2068</c:v>
                </c:pt>
                <c:pt idx="4">
                  <c:v>2015</c:v>
                </c:pt>
                <c:pt idx="5">
                  <c:v>2015</c:v>
                </c:pt>
                <c:pt idx="6">
                  <c:v>1938</c:v>
                </c:pt>
                <c:pt idx="7">
                  <c:v>2097</c:v>
                </c:pt>
                <c:pt idx="8">
                  <c:v>2203</c:v>
                </c:pt>
                <c:pt idx="9">
                  <c:v>2123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（4.3）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（4.1）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（2.9）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（3.3）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（3.4）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'[6]長欠グラフ'!$L$40:$L$49</c:f>
              <c:numCache>
                <c:ptCount val="10"/>
                <c:pt idx="0">
                  <c:v>131</c:v>
                </c:pt>
                <c:pt idx="1">
                  <c:v>130</c:v>
                </c:pt>
                <c:pt idx="2">
                  <c:v>89</c:v>
                </c:pt>
                <c:pt idx="3">
                  <c:v>74</c:v>
                </c:pt>
                <c:pt idx="4">
                  <c:v>74</c:v>
                </c:pt>
                <c:pt idx="5">
                  <c:v>55</c:v>
                </c:pt>
                <c:pt idx="6">
                  <c:v>81</c:v>
                </c:pt>
                <c:pt idx="7">
                  <c:v>59</c:v>
                </c:pt>
                <c:pt idx="8">
                  <c:v>71</c:v>
                </c:pt>
                <c:pt idx="9">
                  <c:v>87</c:v>
                </c:pt>
              </c:numCache>
            </c:numRef>
          </c:val>
          <c:shape val="box"/>
        </c:ser>
        <c:overlap val="100"/>
        <c:gapWidth val="100"/>
        <c:shape val="box"/>
        <c:axId val="65202840"/>
        <c:axId val="2702073"/>
      </c:bar3DChart>
      <c:catAx>
        <c:axId val="652028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2073"/>
        <c:crosses val="autoZero"/>
        <c:auto val="1"/>
        <c:lblOffset val="100"/>
        <c:noMultiLvlLbl val="0"/>
      </c:catAx>
      <c:valAx>
        <c:axId val="27020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409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28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5"/>
          <c:y val="0.20825"/>
          <c:w val="0.74775"/>
          <c:h val="0.7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45,235人
72.9%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5,088人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商業
5,088人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総合
2,262人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農業
2,171人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家庭
655人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水産
517人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看護
120人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1,411人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福祉
44人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Lit>
              <c:ptCount val="10"/>
              <c:pt idx="0">
                <c:v>72.91146178
45235
普通科</c:v>
              </c:pt>
              <c:pt idx="1">
                <c:v>8.201028352
5088
工業</c:v>
              </c:pt>
              <c:pt idx="2">
                <c:v>7.314517819
4538
商業</c:v>
              </c:pt>
              <c:pt idx="3">
                <c:v>3.645976048
2262
総合</c:v>
              </c:pt>
              <c:pt idx="4">
                <c:v>3.499298851
2171
農業</c:v>
              </c:pt>
              <c:pt idx="5">
                <c:v>1.055753453
655
家庭</c:v>
              </c:pt>
              <c:pt idx="6">
                <c:v>0.833319901
517
水産</c:v>
              </c:pt>
              <c:pt idx="7">
                <c:v>0.19342048
120
看護</c:v>
              </c:pt>
              <c:pt idx="8">
                <c:v>2.274302477
1411
その他</c:v>
              </c:pt>
              <c:pt idx="9">
                <c:v>0.070920843
44
福祉</c:v>
              </c:pt>
            </c:strLit>
          </c:cat>
          <c:val>
            <c:numLit>
              <c:ptCount val="10"/>
              <c:pt idx="0">
                <c:v>45235</c:v>
              </c:pt>
              <c:pt idx="1">
                <c:v>5088</c:v>
              </c:pt>
              <c:pt idx="2">
                <c:v>4538</c:v>
              </c:pt>
              <c:pt idx="3">
                <c:v>2262</c:v>
              </c:pt>
              <c:pt idx="4">
                <c:v>2171</c:v>
              </c:pt>
              <c:pt idx="5">
                <c:v>655</c:v>
              </c:pt>
              <c:pt idx="6">
                <c:v>517</c:v>
              </c:pt>
              <c:pt idx="7">
                <c:v>120</c:v>
              </c:pt>
              <c:pt idx="8">
                <c:v>1411</c:v>
              </c:pt>
              <c:pt idx="9">
                <c:v>44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24125"/>
          <c:w val="0.721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5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1,452人
79.7%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363人
19.9%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Lit>
              <c:ptCount val="3"/>
              <c:pt idx="0">
                <c:v>普通科</c:v>
              </c:pt>
              <c:pt idx="1">
                <c:v>工業</c:v>
              </c:pt>
              <c:pt idx="2">
                <c:v>商業</c:v>
              </c:pt>
            </c:strLit>
          </c:cat>
          <c:val>
            <c:numLit>
              <c:ptCount val="3"/>
              <c:pt idx="0">
                <c:v>1569</c:v>
              </c:pt>
              <c:pt idx="1">
                <c:v>352</c:v>
              </c:pt>
              <c:pt idx="2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"/>
          <c:w val="0.904"/>
          <c:h val="0.8885"/>
        </c:manualLayout>
      </c:layout>
      <c:barChart>
        <c:barDir val="col"/>
        <c:grouping val="stacked"/>
        <c:varyColors val="0"/>
        <c:ser>
          <c:idx val="1"/>
          <c:order val="0"/>
          <c:tx>
            <c:v>男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30</c:v>
              </c:pt>
              <c:pt idx="1">
                <c:v>35</c:v>
              </c:pt>
              <c:pt idx="2">
                <c:v>40</c:v>
              </c:pt>
              <c:pt idx="3">
                <c:v>45</c:v>
              </c:pt>
              <c:pt idx="4">
                <c:v>50</c:v>
              </c:pt>
              <c:pt idx="5">
                <c:v>55</c:v>
              </c:pt>
              <c:pt idx="6">
                <c:v>60</c:v>
              </c:pt>
              <c:pt idx="7">
                <c:v>元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13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17</c:v>
              </c:pt>
              <c:pt idx="24">
                <c:v>18</c:v>
              </c:pt>
              <c:pt idx="25">
                <c:v>19</c:v>
              </c:pt>
              <c:pt idx="26">
                <c:v>20</c:v>
              </c:pt>
              <c:pt idx="27">
                <c:v>21</c:v>
              </c:pt>
            </c:strLit>
          </c:cat>
          <c:val>
            <c:numLit>
              <c:ptCount val="28"/>
              <c:pt idx="0">
                <c:v>31503</c:v>
              </c:pt>
              <c:pt idx="1">
                <c:v>32462</c:v>
              </c:pt>
              <c:pt idx="2">
                <c:v>47764</c:v>
              </c:pt>
              <c:pt idx="3">
                <c:v>42749</c:v>
              </c:pt>
              <c:pt idx="4">
                <c:v>42211</c:v>
              </c:pt>
              <c:pt idx="5">
                <c:v>41132</c:v>
              </c:pt>
              <c:pt idx="6">
                <c:v>43155</c:v>
              </c:pt>
              <c:pt idx="7">
                <c:v>46697</c:v>
              </c:pt>
              <c:pt idx="8">
                <c:v>47255</c:v>
              </c:pt>
              <c:pt idx="9">
                <c:v>47480</c:v>
              </c:pt>
              <c:pt idx="10">
                <c:v>47491</c:v>
              </c:pt>
              <c:pt idx="11">
                <c:v>47341</c:v>
              </c:pt>
              <c:pt idx="12">
                <c:v>47150</c:v>
              </c:pt>
              <c:pt idx="13">
                <c:v>46725</c:v>
              </c:pt>
              <c:pt idx="14">
                <c:v>45531</c:v>
              </c:pt>
              <c:pt idx="15">
                <c:v>44123</c:v>
              </c:pt>
              <c:pt idx="16">
                <c:v>43484</c:v>
              </c:pt>
              <c:pt idx="17">
                <c:v>42971</c:v>
              </c:pt>
              <c:pt idx="18">
                <c:v>42620</c:v>
              </c:pt>
              <c:pt idx="19">
                <c:v>41321</c:v>
              </c:pt>
              <c:pt idx="20">
                <c:v>40266</c:v>
              </c:pt>
              <c:pt idx="21">
                <c:v>38956</c:v>
              </c:pt>
              <c:pt idx="22">
                <c:v>37770</c:v>
              </c:pt>
              <c:pt idx="23">
                <c:v>36319</c:v>
              </c:pt>
              <c:pt idx="24">
                <c:v>35040</c:v>
              </c:pt>
              <c:pt idx="25">
                <c:v>33850</c:v>
              </c:pt>
              <c:pt idx="26">
                <c:v>32984</c:v>
              </c:pt>
              <c:pt idx="27">
                <c:v>32202</c:v>
              </c:pt>
            </c:numLit>
          </c:val>
        </c:ser>
        <c:ser>
          <c:idx val="0"/>
          <c:order val="1"/>
          <c:tx>
            <c:v>女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30</c:v>
              </c:pt>
              <c:pt idx="1">
                <c:v>35</c:v>
              </c:pt>
              <c:pt idx="2">
                <c:v>40</c:v>
              </c:pt>
              <c:pt idx="3">
                <c:v>45</c:v>
              </c:pt>
              <c:pt idx="4">
                <c:v>50</c:v>
              </c:pt>
              <c:pt idx="5">
                <c:v>55</c:v>
              </c:pt>
              <c:pt idx="6">
                <c:v>60</c:v>
              </c:pt>
              <c:pt idx="7">
                <c:v>元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13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17</c:v>
              </c:pt>
              <c:pt idx="24">
                <c:v>18</c:v>
              </c:pt>
              <c:pt idx="25">
                <c:v>19</c:v>
              </c:pt>
              <c:pt idx="26">
                <c:v>20</c:v>
              </c:pt>
              <c:pt idx="27">
                <c:v>21</c:v>
              </c:pt>
            </c:strLit>
          </c:cat>
          <c:val>
            <c:numLit>
              <c:ptCount val="28"/>
              <c:pt idx="0">
                <c:v>23760</c:v>
              </c:pt>
              <c:pt idx="1">
                <c:v>28380</c:v>
              </c:pt>
              <c:pt idx="2">
                <c:v>44768</c:v>
              </c:pt>
              <c:pt idx="3">
                <c:v>40710</c:v>
              </c:pt>
              <c:pt idx="4">
                <c:v>41220</c:v>
              </c:pt>
              <c:pt idx="5">
                <c:v>40261</c:v>
              </c:pt>
              <c:pt idx="6">
                <c:v>42232</c:v>
              </c:pt>
              <c:pt idx="7">
                <c:v>46280</c:v>
              </c:pt>
              <c:pt idx="8">
                <c:v>46819</c:v>
              </c:pt>
              <c:pt idx="9">
                <c:v>46618</c:v>
              </c:pt>
              <c:pt idx="10">
                <c:v>46239</c:v>
              </c:pt>
              <c:pt idx="11">
                <c:v>45555</c:v>
              </c:pt>
              <c:pt idx="12">
                <c:v>45471</c:v>
              </c:pt>
              <c:pt idx="13">
                <c:v>45273</c:v>
              </c:pt>
              <c:pt idx="14">
                <c:v>44735</c:v>
              </c:pt>
              <c:pt idx="15">
                <c:v>43947</c:v>
              </c:pt>
              <c:pt idx="16">
                <c:v>43265</c:v>
              </c:pt>
              <c:pt idx="17">
                <c:v>43021</c:v>
              </c:pt>
              <c:pt idx="18">
                <c:v>42373</c:v>
              </c:pt>
              <c:pt idx="19">
                <c:v>41084</c:v>
              </c:pt>
              <c:pt idx="20">
                <c:v>39456</c:v>
              </c:pt>
              <c:pt idx="21">
                <c:v>37956</c:v>
              </c:pt>
              <c:pt idx="22">
                <c:v>36717</c:v>
              </c:pt>
              <c:pt idx="23">
                <c:v>35458</c:v>
              </c:pt>
              <c:pt idx="24">
                <c:v>34097</c:v>
              </c:pt>
              <c:pt idx="25">
                <c:v>33268</c:v>
              </c:pt>
              <c:pt idx="26">
                <c:v>32551</c:v>
              </c:pt>
              <c:pt idx="27">
                <c:v>31846</c:v>
              </c:pt>
            </c:numLit>
          </c:val>
        </c:ser>
        <c:overlap val="100"/>
        <c:gapWidth val="60"/>
        <c:axId val="52225310"/>
        <c:axId val="46776599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28"/>
              <c:pt idx="0">
                <c:v>23.57636518771331</c:v>
              </c:pt>
              <c:pt idx="1">
                <c:v>23.600465477114042</c:v>
              </c:pt>
              <c:pt idx="2">
                <c:v>25.36513157894737</c:v>
              </c:pt>
              <c:pt idx="3">
                <c:v>21.49343291269637</c:v>
              </c:pt>
              <c:pt idx="4">
                <c:v>19.83618640038041</c:v>
              </c:pt>
              <c:pt idx="5">
                <c:v>18.6595598349381</c:v>
              </c:pt>
              <c:pt idx="6">
                <c:v>18.522125813449023</c:v>
              </c:pt>
              <c:pt idx="7">
                <c:v>19.017590509306608</c:v>
              </c:pt>
              <c:pt idx="8">
                <c:v>19.024064711830132</c:v>
              </c:pt>
              <c:pt idx="9">
                <c:v>18.65543219666931</c:v>
              </c:pt>
              <c:pt idx="10">
                <c:v>18.33170350088011</c:v>
              </c:pt>
              <c:pt idx="11">
                <c:v>17.902486028136444</c:v>
              </c:pt>
              <c:pt idx="12">
                <c:v>17.578477889542608</c:v>
              </c:pt>
              <c:pt idx="13">
                <c:v>17.141419787590834</c:v>
              </c:pt>
              <c:pt idx="14">
                <c:v>16.862693816551467</c:v>
              </c:pt>
              <c:pt idx="15">
                <c:v>16.237094395280234</c:v>
              </c:pt>
              <c:pt idx="16">
                <c:v>15.923091042584435</c:v>
              </c:pt>
              <c:pt idx="17">
                <c:v>15.862755949086884</c:v>
              </c:pt>
              <c:pt idx="18">
                <c:v>15.833271236959762</c:v>
              </c:pt>
              <c:pt idx="19">
                <c:v>15.460600375234522</c:v>
              </c:pt>
              <c:pt idx="20">
                <c:v>15.096004544593827</c:v>
              </c:pt>
              <c:pt idx="21">
                <c:v>14.7</c:v>
              </c:pt>
              <c:pt idx="22">
                <c:v>14.3</c:v>
              </c:pt>
              <c:pt idx="23">
                <c:v>14</c:v>
              </c:pt>
              <c:pt idx="24">
                <c:v>13.7</c:v>
              </c:pt>
              <c:pt idx="25">
                <c:v>13.5</c:v>
              </c:pt>
              <c:pt idx="26">
                <c:v>13.5</c:v>
              </c:pt>
              <c:pt idx="27">
                <c:v>13.5</c:v>
              </c:pt>
            </c:numLit>
          </c:val>
          <c:smooth val="0"/>
        </c:ser>
        <c:axId val="6359860"/>
        <c:axId val="36177157"/>
      </c:lineChart>
      <c:catAx>
        <c:axId val="52225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6599"/>
        <c:crosses val="autoZero"/>
        <c:auto val="0"/>
        <c:lblOffset val="100"/>
        <c:noMultiLvlLbl val="0"/>
      </c:catAx>
      <c:valAx>
        <c:axId val="46776599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25310"/>
        <c:crossesAt val="1"/>
        <c:crossBetween val="between"/>
        <c:dispUnits/>
      </c:valAx>
      <c:catAx>
        <c:axId val="6359860"/>
        <c:scaling>
          <c:orientation val="minMax"/>
        </c:scaling>
        <c:axPos val="b"/>
        <c:delete val="1"/>
        <c:majorTickMark val="in"/>
        <c:minorTickMark val="none"/>
        <c:tickLblPos val="nextTo"/>
        <c:crossAx val="36177157"/>
        <c:crosses val="autoZero"/>
        <c:auto val="0"/>
        <c:lblOffset val="100"/>
        <c:noMultiLvlLbl val="0"/>
      </c:catAx>
      <c:valAx>
        <c:axId val="36177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8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475"/>
          <c:y val="0.0965"/>
          <c:w val="0.0795"/>
          <c:h val="0.10975"/>
        </c:manualLayout>
      </c:layout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5"/>
          <c:y val="0.20825"/>
          <c:w val="0.74775"/>
          <c:h val="0.7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12700">
                  <a:solidFill/>
                </a:ln>
              </c:spPr>
            </c:leaderLines>
          </c:dLbls>
          <c:cat>
            <c:multiLvlStrRef>
              <c:f>'[2]高校ｸﾞﾗﾌ'!$B$56:$D$65</c:f>
              <c:multiLvlStrCache/>
            </c:multiLvlStrRef>
          </c:cat>
          <c:val>
            <c:numRef>
              <c:f>'[2]高校ｸﾞﾗﾌ'!$C$56:$C$65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24125"/>
          <c:w val="0.721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5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1,452人
79.7%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363人
19.9%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'[2]高校ｸﾞﾗﾌ'!$G$56:$G$58</c:f>
              <c:strCache>
                <c:ptCount val="3"/>
                <c:pt idx="0">
                  <c:v>普通科</c:v>
                </c:pt>
                <c:pt idx="1">
                  <c:v>工業</c:v>
                </c:pt>
                <c:pt idx="2">
                  <c:v>商業</c:v>
                </c:pt>
              </c:strCache>
            </c:strRef>
          </c:cat>
          <c:val>
            <c:numRef>
              <c:f>'[2]高校ｸﾞﾗﾌ'!$H$56:$H$58</c:f>
              <c:numCache>
                <c:ptCount val="3"/>
                <c:pt idx="0">
                  <c:v>1569</c:v>
                </c:pt>
                <c:pt idx="1">
                  <c:v>352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"/>
          <c:w val="0.904"/>
          <c:h val="0.88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'[2]高校ｸﾞﾗﾌ'!$N$3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'[2]高校ｸﾞﾗﾌ'!$L$4:$L$31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'[2]高校ｸﾞﾗﾌ'!$N$4:$N$31</c:f>
              <c:numCache>
                <c:ptCount val="28"/>
                <c:pt idx="0">
                  <c:v>31503</c:v>
                </c:pt>
                <c:pt idx="1">
                  <c:v>32462</c:v>
                </c:pt>
                <c:pt idx="2">
                  <c:v>47764</c:v>
                </c:pt>
                <c:pt idx="3">
                  <c:v>42749</c:v>
                </c:pt>
                <c:pt idx="4">
                  <c:v>42211</c:v>
                </c:pt>
                <c:pt idx="5">
                  <c:v>41132</c:v>
                </c:pt>
                <c:pt idx="6">
                  <c:v>43155</c:v>
                </c:pt>
                <c:pt idx="7">
                  <c:v>46697</c:v>
                </c:pt>
                <c:pt idx="8">
                  <c:v>47255</c:v>
                </c:pt>
                <c:pt idx="9">
                  <c:v>47480</c:v>
                </c:pt>
                <c:pt idx="10">
                  <c:v>47491</c:v>
                </c:pt>
                <c:pt idx="11">
                  <c:v>47341</c:v>
                </c:pt>
                <c:pt idx="12">
                  <c:v>47150</c:v>
                </c:pt>
                <c:pt idx="13">
                  <c:v>46725</c:v>
                </c:pt>
                <c:pt idx="14">
                  <c:v>45531</c:v>
                </c:pt>
                <c:pt idx="15">
                  <c:v>44123</c:v>
                </c:pt>
                <c:pt idx="16">
                  <c:v>43484</c:v>
                </c:pt>
                <c:pt idx="17">
                  <c:v>42971</c:v>
                </c:pt>
                <c:pt idx="18">
                  <c:v>42620</c:v>
                </c:pt>
                <c:pt idx="19">
                  <c:v>41321</c:v>
                </c:pt>
                <c:pt idx="20">
                  <c:v>40266</c:v>
                </c:pt>
                <c:pt idx="21">
                  <c:v>38956</c:v>
                </c:pt>
                <c:pt idx="22">
                  <c:v>37770</c:v>
                </c:pt>
                <c:pt idx="23">
                  <c:v>36319</c:v>
                </c:pt>
                <c:pt idx="24">
                  <c:v>35040</c:v>
                </c:pt>
                <c:pt idx="25">
                  <c:v>33850</c:v>
                </c:pt>
                <c:pt idx="26">
                  <c:v>32984</c:v>
                </c:pt>
                <c:pt idx="27">
                  <c:v>32202</c:v>
                </c:pt>
              </c:numCache>
            </c:numRef>
          </c:val>
        </c:ser>
        <c:ser>
          <c:idx val="0"/>
          <c:order val="1"/>
          <c:tx>
            <c:strRef>
              <c:f>'[2]高校ｸﾞﾗﾌ'!$O$3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'[2]高校ｸﾞﾗﾌ'!$L$4:$L$31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'[2]高校ｸﾞﾗﾌ'!$O$4:$O$31</c:f>
              <c:numCache>
                <c:ptCount val="28"/>
                <c:pt idx="0">
                  <c:v>23760</c:v>
                </c:pt>
                <c:pt idx="1">
                  <c:v>28380</c:v>
                </c:pt>
                <c:pt idx="2">
                  <c:v>44768</c:v>
                </c:pt>
                <c:pt idx="3">
                  <c:v>40710</c:v>
                </c:pt>
                <c:pt idx="4">
                  <c:v>41220</c:v>
                </c:pt>
                <c:pt idx="5">
                  <c:v>40261</c:v>
                </c:pt>
                <c:pt idx="6">
                  <c:v>42232</c:v>
                </c:pt>
                <c:pt idx="7">
                  <c:v>46280</c:v>
                </c:pt>
                <c:pt idx="8">
                  <c:v>46819</c:v>
                </c:pt>
                <c:pt idx="9">
                  <c:v>46618</c:v>
                </c:pt>
                <c:pt idx="10">
                  <c:v>46239</c:v>
                </c:pt>
                <c:pt idx="11">
                  <c:v>45555</c:v>
                </c:pt>
                <c:pt idx="12">
                  <c:v>45471</c:v>
                </c:pt>
                <c:pt idx="13">
                  <c:v>45273</c:v>
                </c:pt>
                <c:pt idx="14">
                  <c:v>44735</c:v>
                </c:pt>
                <c:pt idx="15">
                  <c:v>43947</c:v>
                </c:pt>
                <c:pt idx="16">
                  <c:v>43265</c:v>
                </c:pt>
                <c:pt idx="17">
                  <c:v>43021</c:v>
                </c:pt>
                <c:pt idx="18">
                  <c:v>42373</c:v>
                </c:pt>
                <c:pt idx="19">
                  <c:v>41084</c:v>
                </c:pt>
                <c:pt idx="20">
                  <c:v>39456</c:v>
                </c:pt>
                <c:pt idx="21">
                  <c:v>37956</c:v>
                </c:pt>
                <c:pt idx="22">
                  <c:v>36717</c:v>
                </c:pt>
                <c:pt idx="23">
                  <c:v>35458</c:v>
                </c:pt>
                <c:pt idx="24">
                  <c:v>34097</c:v>
                </c:pt>
                <c:pt idx="25">
                  <c:v>33268</c:v>
                </c:pt>
                <c:pt idx="26">
                  <c:v>32551</c:v>
                </c:pt>
                <c:pt idx="27">
                  <c:v>31846</c:v>
                </c:pt>
              </c:numCache>
            </c:numRef>
          </c:val>
        </c:ser>
        <c:overlap val="100"/>
        <c:gapWidth val="60"/>
        <c:axId val="13195866"/>
        <c:axId val="38099523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'[2]高校ｸﾞﾗﾌ'!$Q$4:$Q$31</c:f>
              <c:numCache>
                <c:ptCount val="28"/>
                <c:pt idx="0">
                  <c:v>23.57636518771331</c:v>
                </c:pt>
                <c:pt idx="1">
                  <c:v>23.600465477114042</c:v>
                </c:pt>
                <c:pt idx="2">
                  <c:v>25.36513157894737</c:v>
                </c:pt>
                <c:pt idx="3">
                  <c:v>21.49343291269637</c:v>
                </c:pt>
                <c:pt idx="4">
                  <c:v>19.83618640038041</c:v>
                </c:pt>
                <c:pt idx="5">
                  <c:v>18.6595598349381</c:v>
                </c:pt>
                <c:pt idx="6">
                  <c:v>18.522125813449023</c:v>
                </c:pt>
                <c:pt idx="7">
                  <c:v>19.017590509306608</c:v>
                </c:pt>
                <c:pt idx="8">
                  <c:v>19.024064711830132</c:v>
                </c:pt>
                <c:pt idx="9">
                  <c:v>18.65543219666931</c:v>
                </c:pt>
                <c:pt idx="10">
                  <c:v>18.33170350088011</c:v>
                </c:pt>
                <c:pt idx="11">
                  <c:v>17.902486028136444</c:v>
                </c:pt>
                <c:pt idx="12">
                  <c:v>17.578477889542608</c:v>
                </c:pt>
                <c:pt idx="13">
                  <c:v>17.141419787590834</c:v>
                </c:pt>
                <c:pt idx="14">
                  <c:v>16.862693816551467</c:v>
                </c:pt>
                <c:pt idx="15">
                  <c:v>16.237094395280234</c:v>
                </c:pt>
                <c:pt idx="16">
                  <c:v>15.923091042584435</c:v>
                </c:pt>
                <c:pt idx="17">
                  <c:v>15.862755949086884</c:v>
                </c:pt>
                <c:pt idx="18">
                  <c:v>15.833271236959762</c:v>
                </c:pt>
                <c:pt idx="19">
                  <c:v>15.460600375234522</c:v>
                </c:pt>
                <c:pt idx="20">
                  <c:v>15.096004544593827</c:v>
                </c:pt>
                <c:pt idx="21">
                  <c:v>14.7</c:v>
                </c:pt>
                <c:pt idx="22">
                  <c:v>14.3</c:v>
                </c:pt>
                <c:pt idx="23">
                  <c:v>14</c:v>
                </c:pt>
                <c:pt idx="24">
                  <c:v>13.7</c:v>
                </c:pt>
                <c:pt idx="25">
                  <c:v>13.5</c:v>
                </c:pt>
                <c:pt idx="26">
                  <c:v>13.5</c:v>
                </c:pt>
                <c:pt idx="27">
                  <c:v>13.5</c:v>
                </c:pt>
              </c:numCache>
            </c:numRef>
          </c:val>
          <c:smooth val="0"/>
        </c:ser>
        <c:axId val="11621392"/>
        <c:axId val="63678545"/>
      </c:lineChart>
      <c:catAx>
        <c:axId val="13195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99523"/>
        <c:crosses val="autoZero"/>
        <c:auto val="0"/>
        <c:lblOffset val="100"/>
        <c:noMultiLvlLbl val="0"/>
      </c:catAx>
      <c:valAx>
        <c:axId val="38099523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95866"/>
        <c:crossesAt val="1"/>
        <c:crossBetween val="between"/>
        <c:dispUnits/>
      </c:valAx>
      <c:catAx>
        <c:axId val="11621392"/>
        <c:scaling>
          <c:orientation val="minMax"/>
        </c:scaling>
        <c:axPos val="b"/>
        <c:delete val="1"/>
        <c:majorTickMark val="in"/>
        <c:minorTickMark val="none"/>
        <c:tickLblPos val="nextTo"/>
        <c:crossAx val="63678545"/>
        <c:crosses val="autoZero"/>
        <c:auto val="0"/>
        <c:lblOffset val="100"/>
        <c:noMultiLvlLbl val="0"/>
      </c:catAx>
      <c:valAx>
        <c:axId val="636785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13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475"/>
          <c:y val="0.0965"/>
          <c:w val="0.0795"/>
          <c:h val="0.10975"/>
        </c:manualLayout>
      </c:layout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95250</xdr:rowOff>
    </xdr:from>
    <xdr:to>
      <xdr:col>11</xdr:col>
      <xdr:colOff>523875</xdr:colOff>
      <xdr:row>27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67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33</xdr:row>
      <xdr:rowOff>47625</xdr:rowOff>
    </xdr:from>
    <xdr:to>
      <xdr:col>11</xdr:col>
      <xdr:colOff>476250</xdr:colOff>
      <xdr:row>59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705475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3" name="Line 1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76200</xdr:rowOff>
    </xdr:from>
    <xdr:to>
      <xdr:col>11</xdr:col>
      <xdr:colOff>571500</xdr:colOff>
      <xdr:row>28</xdr:row>
      <xdr:rowOff>9525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6896100" y="45339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428625</xdr:colOff>
      <xdr:row>33</xdr:row>
      <xdr:rowOff>152400</xdr:rowOff>
    </xdr:from>
    <xdr:to>
      <xdr:col>11</xdr:col>
      <xdr:colOff>133350</xdr:colOff>
      <xdr:row>35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34150" y="581025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533400</xdr:colOff>
      <xdr:row>39</xdr:row>
      <xdr:rowOff>76200</xdr:rowOff>
    </xdr:to>
    <xdr:sp>
      <xdr:nvSpPr>
        <xdr:cNvPr id="8" name="Line 8"/>
        <xdr:cNvSpPr>
          <a:spLocks/>
        </xdr:cNvSpPr>
      </xdr:nvSpPr>
      <xdr:spPr>
        <a:xfrm>
          <a:off x="2619375" y="6515100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9" name="Rectangle 9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76200</xdr:colOff>
      <xdr:row>42</xdr:row>
      <xdr:rowOff>85725</xdr:rowOff>
    </xdr:from>
    <xdr:to>
      <xdr:col>6</xdr:col>
      <xdr:colOff>285750</xdr:colOff>
      <xdr:row>47</xdr:row>
      <xdr:rowOff>38100</xdr:rowOff>
    </xdr:to>
    <xdr:sp>
      <xdr:nvSpPr>
        <xdr:cNvPr id="10" name="Line 10"/>
        <xdr:cNvSpPr>
          <a:spLocks/>
        </xdr:cNvSpPr>
      </xdr:nvSpPr>
      <xdr:spPr>
        <a:xfrm flipH="1" flipV="1">
          <a:off x="3400425" y="728662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</xdr:row>
      <xdr:rowOff>38100</xdr:rowOff>
    </xdr:from>
    <xdr:to>
      <xdr:col>11</xdr:col>
      <xdr:colOff>495300</xdr:colOff>
      <xdr:row>26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953250" y="432435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 editAs="oneCell">
    <xdr:from>
      <xdr:col>0</xdr:col>
      <xdr:colOff>409575</xdr:colOff>
      <xdr:row>1</xdr:row>
      <xdr:rowOff>95250</xdr:rowOff>
    </xdr:from>
    <xdr:to>
      <xdr:col>11</xdr:col>
      <xdr:colOff>523875</xdr:colOff>
      <xdr:row>27</xdr:row>
      <xdr:rowOff>133350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67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33</xdr:row>
      <xdr:rowOff>38100</xdr:rowOff>
    </xdr:from>
    <xdr:to>
      <xdr:col>11</xdr:col>
      <xdr:colOff>514350</xdr:colOff>
      <xdr:row>59</xdr:row>
      <xdr:rowOff>114300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695950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29</xdr:row>
      <xdr:rowOff>28575</xdr:rowOff>
    </xdr:from>
    <xdr:to>
      <xdr:col>13</xdr:col>
      <xdr:colOff>57150</xdr:colOff>
      <xdr:row>30</xdr:row>
      <xdr:rowOff>133350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7372350" y="5000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11</xdr:col>
      <xdr:colOff>590550</xdr:colOff>
      <xdr:row>33</xdr:row>
      <xdr:rowOff>95250</xdr:rowOff>
    </xdr:from>
    <xdr:to>
      <xdr:col>12</xdr:col>
      <xdr:colOff>295275</xdr:colOff>
      <xdr:row>35</xdr:row>
      <xdr:rowOff>95250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381875" y="575310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18" name="Rectangle 20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533400</xdr:colOff>
      <xdr:row>39</xdr:row>
      <xdr:rowOff>76200</xdr:rowOff>
    </xdr:to>
    <xdr:sp>
      <xdr:nvSpPr>
        <xdr:cNvPr id="19" name="Line 21"/>
        <xdr:cNvSpPr>
          <a:spLocks/>
        </xdr:cNvSpPr>
      </xdr:nvSpPr>
      <xdr:spPr>
        <a:xfrm>
          <a:off x="2619375" y="6515100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20" name="Rectangle 22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76200</xdr:colOff>
      <xdr:row>42</xdr:row>
      <xdr:rowOff>85725</xdr:rowOff>
    </xdr:from>
    <xdr:to>
      <xdr:col>6</xdr:col>
      <xdr:colOff>285750</xdr:colOff>
      <xdr:row>47</xdr:row>
      <xdr:rowOff>38100</xdr:rowOff>
    </xdr:to>
    <xdr:sp>
      <xdr:nvSpPr>
        <xdr:cNvPr id="21" name="Line 23"/>
        <xdr:cNvSpPr>
          <a:spLocks/>
        </xdr:cNvSpPr>
      </xdr:nvSpPr>
      <xdr:spPr>
        <a:xfrm flipH="1" flipV="1">
          <a:off x="3400425" y="728662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0.0345</cdr:y>
    </cdr:from>
    <cdr:to>
      <cdr:x>0.09775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428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0.85625</cdr:x>
      <cdr:y>0.0345</cdr:y>
    </cdr:from>
    <cdr:to>
      <cdr:x>0.906</cdr:x>
      <cdr:y>0.08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142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0.8695</cdr:x>
      <cdr:y>0.951</cdr:y>
    </cdr:from>
    <cdr:to>
      <cdr:x>0.9425</cdr:x>
      <cdr:y>0.9855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0" y="4114800"/>
          <a:ext cx="504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0.186</cdr:x>
      <cdr:y>0.1545</cdr:y>
    </cdr:from>
    <cdr:to>
      <cdr:x>0.50675</cdr:x>
      <cdr:y>0.21625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666750"/>
          <a:ext cx="22193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0.25025</cdr:x>
      <cdr:y>0.206</cdr:y>
    </cdr:from>
    <cdr:to>
      <cdr:x>0.28</cdr:x>
      <cdr:y>0.4195</cdr:y>
    </cdr:to>
    <cdr:sp>
      <cdr:nvSpPr>
        <cdr:cNvPr id="5" name="Line 5"/>
        <cdr:cNvSpPr>
          <a:spLocks/>
        </cdr:cNvSpPr>
      </cdr:nvSpPr>
      <cdr:spPr>
        <a:xfrm>
          <a:off x="1724025" y="885825"/>
          <a:ext cx="209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</cdr:x>
      <cdr:y>0.719</cdr:y>
    </cdr:from>
    <cdr:to>
      <cdr:x>0.56775</cdr:x>
      <cdr:y>0.7935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3114675"/>
          <a:ext cx="1266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0.45575</cdr:y>
    </cdr:from>
    <cdr:to>
      <cdr:x>0.66425</cdr:x>
      <cdr:y>0.7865</cdr:y>
    </cdr:to>
    <cdr:sp>
      <cdr:nvSpPr>
        <cdr:cNvPr id="1" name="Oval 1"/>
        <cdr:cNvSpPr>
          <a:spLocks/>
        </cdr:cNvSpPr>
      </cdr:nvSpPr>
      <cdr:spPr>
        <a:xfrm>
          <a:off x="1143000" y="1543050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定時制本科
生徒数
1,921人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0.0345</cdr:y>
    </cdr:from>
    <cdr:to>
      <cdr:x>0.09775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428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0.85625</cdr:x>
      <cdr:y>0.0345</cdr:y>
    </cdr:from>
    <cdr:to>
      <cdr:x>0.906</cdr:x>
      <cdr:y>0.07975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142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0.884</cdr:x>
      <cdr:y>0.95075</cdr:y>
    </cdr:from>
    <cdr:to>
      <cdr:x>0.957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096000" y="41148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0.186</cdr:x>
      <cdr:y>0.1545</cdr:y>
    </cdr:from>
    <cdr:to>
      <cdr:x>0.50675</cdr:x>
      <cdr:y>0.21625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666750"/>
          <a:ext cx="22193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0.25025</cdr:x>
      <cdr:y>0.206</cdr:y>
    </cdr:from>
    <cdr:to>
      <cdr:x>0.28</cdr:x>
      <cdr:y>0.4195</cdr:y>
    </cdr:to>
    <cdr:sp>
      <cdr:nvSpPr>
        <cdr:cNvPr id="5" name="Line 5"/>
        <cdr:cNvSpPr>
          <a:spLocks/>
        </cdr:cNvSpPr>
      </cdr:nvSpPr>
      <cdr:spPr>
        <a:xfrm>
          <a:off x="1724025" y="885825"/>
          <a:ext cx="209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</cdr:x>
      <cdr:y>0.719</cdr:y>
    </cdr:from>
    <cdr:to>
      <cdr:x>0.56775</cdr:x>
      <cdr:y>0.7935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3114675"/>
          <a:ext cx="1266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       　 (人)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47625</xdr:rowOff>
    </xdr:from>
    <xdr:to>
      <xdr:col>3</xdr:col>
      <xdr:colOff>371475</xdr:colOff>
      <xdr:row>46</xdr:row>
      <xdr:rowOff>66675</xdr:rowOff>
    </xdr:to>
    <xdr:sp>
      <xdr:nvSpPr>
        <xdr:cNvPr id="3" name="Oval 3"/>
        <xdr:cNvSpPr>
          <a:spLocks/>
        </xdr:cNvSpPr>
      </xdr:nvSpPr>
      <xdr:spPr>
        <a:xfrm>
          <a:off x="1390650" y="6905625"/>
          <a:ext cx="1038225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全日制本科
生徒数
62,041人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10</xdr:col>
      <xdr:colOff>38100</xdr:colOff>
      <xdr:row>50</xdr:row>
      <xdr:rowOff>133350</xdr:rowOff>
    </xdr:to>
    <xdr:graphicFrame>
      <xdr:nvGraphicFramePr>
        <xdr:cNvPr id="4" name="Chart 4"/>
        <xdr:cNvGraphicFramePr/>
      </xdr:nvGraphicFramePr>
      <xdr:xfrm>
        <a:off x="3438525" y="5314950"/>
        <a:ext cx="34575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5" name="Chart 5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476250</xdr:colOff>
      <xdr:row>23</xdr:row>
      <xdr:rowOff>152400</xdr:rowOff>
    </xdr:from>
    <xdr:to>
      <xdr:col>9</xdr:col>
      <xdr:colOff>180975</xdr:colOff>
      <xdr:row>25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62650" y="409575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       　 (人)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8" name="Chart 8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40</xdr:row>
      <xdr:rowOff>47625</xdr:rowOff>
    </xdr:from>
    <xdr:to>
      <xdr:col>3</xdr:col>
      <xdr:colOff>371475</xdr:colOff>
      <xdr:row>46</xdr:row>
      <xdr:rowOff>66675</xdr:rowOff>
    </xdr:to>
    <xdr:sp>
      <xdr:nvSpPr>
        <xdr:cNvPr id="9" name="Oval 9"/>
        <xdr:cNvSpPr>
          <a:spLocks/>
        </xdr:cNvSpPr>
      </xdr:nvSpPr>
      <xdr:spPr>
        <a:xfrm>
          <a:off x="1390650" y="6905625"/>
          <a:ext cx="1038225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全日制本科
生徒数
62,041人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10</xdr:col>
      <xdr:colOff>38100</xdr:colOff>
      <xdr:row>50</xdr:row>
      <xdr:rowOff>133350</xdr:rowOff>
    </xdr:to>
    <xdr:graphicFrame>
      <xdr:nvGraphicFramePr>
        <xdr:cNvPr id="10" name="Chart 10"/>
        <xdr:cNvGraphicFramePr/>
      </xdr:nvGraphicFramePr>
      <xdr:xfrm>
        <a:off x="3438525" y="5314950"/>
        <a:ext cx="34575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11" name="Chart 11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</cdr:y>
    </cdr:from>
    <cdr:to>
      <cdr:x>0.17475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0"/>
          <a:ext cx="466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0.445</cdr:x>
      <cdr:y>0.33375</cdr:y>
    </cdr:from>
    <cdr:to>
      <cdr:x>0.5685</cdr:x>
      <cdr:y>0.401</cdr:y>
    </cdr:to>
    <cdr:sp>
      <cdr:nvSpPr>
        <cdr:cNvPr id="2" name="TextBox 2"/>
        <cdr:cNvSpPr txBox="1">
          <a:spLocks noChangeArrowheads="1"/>
        </cdr:cNvSpPr>
      </cdr:nvSpPr>
      <cdr:spPr>
        <a:xfrm>
          <a:off x="2771775" y="1304925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高等部</a:t>
          </a:r>
        </a:p>
      </cdr:txBody>
    </cdr:sp>
  </cdr:relSizeAnchor>
  <cdr:relSizeAnchor xmlns:cdr="http://schemas.openxmlformats.org/drawingml/2006/chartDrawing">
    <cdr:from>
      <cdr:x>0.3625</cdr:x>
      <cdr:y>0.7295</cdr:y>
    </cdr:from>
    <cdr:to>
      <cdr:x>0.4875</cdr:x>
      <cdr:y>0.799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2847975"/>
          <a:ext cx="781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小学部</a:t>
          </a:r>
        </a:p>
      </cdr:txBody>
    </cdr:sp>
  </cdr:relSizeAnchor>
  <cdr:relSizeAnchor xmlns:cdr="http://schemas.openxmlformats.org/drawingml/2006/chartDrawing">
    <cdr:from>
      <cdr:x>0.413</cdr:x>
      <cdr:y>0.551</cdr:y>
    </cdr:from>
    <cdr:to>
      <cdr:x>0.53625</cdr:x>
      <cdr:y>0.61875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0" y="2152650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中学部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0.04325</cdr:y>
    </cdr:from>
    <cdr:to>
      <cdr:x>0.0895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619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</cdr:y>
    </cdr:from>
    <cdr:to>
      <cdr:x>0.1755</cdr:x>
      <cdr:y>0.06575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(人）</a:t>
          </a:r>
        </a:p>
      </cdr:txBody>
    </cdr:sp>
  </cdr:relSizeAnchor>
  <cdr:relSizeAnchor xmlns:cdr="http://schemas.openxmlformats.org/drawingml/2006/chartDrawing">
    <cdr:from>
      <cdr:x>0.88675</cdr:x>
      <cdr:y>0</cdr:y>
    </cdr:from>
    <cdr:to>
      <cdr:x>0.94675</cdr:x>
      <cdr:y>0.06575</cdr:y>
    </cdr:to>
    <cdr:sp>
      <cdr:nvSpPr>
        <cdr:cNvPr id="3" name="TextBox 3"/>
        <cdr:cNvSpPr txBox="1">
          <a:spLocks noChangeArrowheads="1"/>
        </cdr:cNvSpPr>
      </cdr:nvSpPr>
      <cdr:spPr>
        <a:xfrm>
          <a:off x="5934075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(校）</a:t>
          </a:r>
        </a:p>
      </cdr:txBody>
    </cdr:sp>
  </cdr:relSizeAnchor>
  <cdr:relSizeAnchor xmlns:cdr="http://schemas.openxmlformats.org/drawingml/2006/chartDrawing">
    <cdr:from>
      <cdr:x>0.845</cdr:x>
      <cdr:y>0.9515</cdr:y>
    </cdr:from>
    <cdr:to>
      <cdr:x>0.845</cdr:x>
      <cdr:y>0.9515</cdr:y>
    </cdr:to>
    <cdr:sp>
      <cdr:nvSpPr>
        <cdr:cNvPr id="4" name="TextBox 4"/>
        <cdr:cNvSpPr txBox="1">
          <a:spLocks noChangeArrowheads="1"/>
        </cdr:cNvSpPr>
      </cdr:nvSpPr>
      <cdr:spPr>
        <a:xfrm>
          <a:off x="5657850" y="3667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33</xdr:row>
      <xdr:rowOff>19050</xdr:rowOff>
    </xdr:from>
    <xdr:to>
      <xdr:col>9</xdr:col>
      <xdr:colOff>447675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381000" y="5676900"/>
        <a:ext cx="6238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53</xdr:row>
      <xdr:rowOff>104775</xdr:rowOff>
    </xdr:from>
    <xdr:to>
      <xdr:col>9</xdr:col>
      <xdr:colOff>466725</xdr:colOff>
      <xdr:row>55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00750" y="9191625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8</xdr:col>
      <xdr:colOff>314325</xdr:colOff>
      <xdr:row>52</xdr:row>
      <xdr:rowOff>9525</xdr:rowOff>
    </xdr:from>
    <xdr:to>
      <xdr:col>8</xdr:col>
      <xdr:colOff>581025</xdr:colOff>
      <xdr:row>53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5800725" y="8924925"/>
          <a:ext cx="2667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50</xdr:row>
      <xdr:rowOff>152400</xdr:rowOff>
    </xdr:from>
    <xdr:to>
      <xdr:col>9</xdr:col>
      <xdr:colOff>352425</xdr:colOff>
      <xdr:row>52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38825" y="8724900"/>
          <a:ext cx="685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幼稚部</a:t>
          </a:r>
        </a:p>
      </xdr:txBody>
    </xdr:sp>
    <xdr:clientData/>
  </xdr:twoCellAnchor>
  <xdr:twoCellAnchor>
    <xdr:from>
      <xdr:col>0</xdr:col>
      <xdr:colOff>66675</xdr:colOff>
      <xdr:row>3</xdr:row>
      <xdr:rowOff>152400</xdr:rowOff>
    </xdr:from>
    <xdr:to>
      <xdr:col>9</xdr:col>
      <xdr:colOff>590550</xdr:colOff>
      <xdr:row>26</xdr:row>
      <xdr:rowOff>66675</xdr:rowOff>
    </xdr:to>
    <xdr:graphicFrame>
      <xdr:nvGraphicFramePr>
        <xdr:cNvPr id="5" name="Chart 5"/>
        <xdr:cNvGraphicFramePr/>
      </xdr:nvGraphicFramePr>
      <xdr:xfrm>
        <a:off x="66675" y="666750"/>
        <a:ext cx="66960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17</xdr:row>
      <xdr:rowOff>114300</xdr:rowOff>
    </xdr:from>
    <xdr:to>
      <xdr:col>6</xdr:col>
      <xdr:colOff>504825</xdr:colOff>
      <xdr:row>18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24200" y="302895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　　在　学　者　数</a:t>
          </a:r>
        </a:p>
      </xdr:txBody>
    </xdr:sp>
    <xdr:clientData/>
  </xdr:twoCellAnchor>
  <xdr:twoCellAnchor>
    <xdr:from>
      <xdr:col>8</xdr:col>
      <xdr:colOff>180975</xdr:colOff>
      <xdr:row>23</xdr:row>
      <xdr:rowOff>57150</xdr:rowOff>
    </xdr:from>
    <xdr:to>
      <xdr:col>8</xdr:col>
      <xdr:colOff>638175</xdr:colOff>
      <xdr:row>24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67375" y="400050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(年度）</a:t>
          </a:r>
        </a:p>
      </xdr:txBody>
    </xdr:sp>
    <xdr:clientData/>
  </xdr:twoCellAnchor>
  <xdr:oneCellAnchor>
    <xdr:from>
      <xdr:col>8</xdr:col>
      <xdr:colOff>333375</xdr:colOff>
      <xdr:row>24</xdr:row>
      <xdr:rowOff>123825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5819775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22</xdr:row>
      <xdr:rowOff>38100</xdr:rowOff>
    </xdr:from>
    <xdr:ext cx="238125" cy="209550"/>
    <xdr:sp>
      <xdr:nvSpPr>
        <xdr:cNvPr id="9" name="TextBox 9"/>
        <xdr:cNvSpPr txBox="1">
          <a:spLocks noChangeArrowheads="1"/>
        </xdr:cNvSpPr>
      </xdr:nvSpPr>
      <xdr:spPr>
        <a:xfrm>
          <a:off x="5553075" y="38100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21
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0.86475</cdr:x>
      <cdr:y>0.9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2667000"/>
          <a:ext cx="476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(年度）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352425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1038225"/>
        <a:ext cx="37814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11</xdr:row>
      <xdr:rowOff>171450</xdr:rowOff>
    </xdr:from>
    <xdr:to>
      <xdr:col>3</xdr:col>
      <xdr:colOff>180975</xdr:colOff>
      <xdr:row>16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447800" y="2057400"/>
          <a:ext cx="790575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総園数
３１１園</a:t>
          </a:r>
        </a:p>
      </xdr:txBody>
    </xdr:sp>
    <xdr:clientData/>
  </xdr:twoCellAnchor>
  <xdr:twoCellAnchor>
    <xdr:from>
      <xdr:col>4</xdr:col>
      <xdr:colOff>619125</xdr:colOff>
      <xdr:row>3</xdr:row>
      <xdr:rowOff>76200</xdr:rowOff>
    </xdr:from>
    <xdr:to>
      <xdr:col>10</xdr:col>
      <xdr:colOff>676275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3362325" y="590550"/>
        <a:ext cx="3543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4</xdr:row>
      <xdr:rowOff>9525</xdr:rowOff>
    </xdr:from>
    <xdr:to>
      <xdr:col>6</xdr:col>
      <xdr:colOff>171450</xdr:colOff>
      <xdr:row>5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0" y="69532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0</xdr:col>
      <xdr:colOff>533400</xdr:colOff>
      <xdr:row>32</xdr:row>
      <xdr:rowOff>57150</xdr:rowOff>
    </xdr:from>
    <xdr:to>
      <xdr:col>12</xdr:col>
      <xdr:colOff>0</xdr:colOff>
      <xdr:row>58</xdr:row>
      <xdr:rowOff>57150</xdr:rowOff>
    </xdr:to>
    <xdr:graphicFrame>
      <xdr:nvGraphicFramePr>
        <xdr:cNvPr id="5" name="Chart 5"/>
        <xdr:cNvGraphicFramePr/>
      </xdr:nvGraphicFramePr>
      <xdr:xfrm>
        <a:off x="533400" y="5543550"/>
        <a:ext cx="70675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428625</xdr:colOff>
      <xdr:row>57</xdr:row>
      <xdr:rowOff>47625</xdr:rowOff>
    </xdr:from>
    <xdr:to>
      <xdr:col>11</xdr:col>
      <xdr:colOff>342900</xdr:colOff>
      <xdr:row>58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57975" y="9820275"/>
          <a:ext cx="600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</xdr:col>
      <xdr:colOff>152400</xdr:colOff>
      <xdr:row>32</xdr:row>
      <xdr:rowOff>133350</xdr:rowOff>
    </xdr:from>
    <xdr:to>
      <xdr:col>1</xdr:col>
      <xdr:colOff>600075</xdr:colOff>
      <xdr:row>34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38200" y="5619750"/>
          <a:ext cx="447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10</xdr:col>
      <xdr:colOff>152400</xdr:colOff>
      <xdr:row>32</xdr:row>
      <xdr:rowOff>133350</xdr:rowOff>
    </xdr:from>
    <xdr:to>
      <xdr:col>10</xdr:col>
      <xdr:colOff>533400</xdr:colOff>
      <xdr:row>34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0" y="5619750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3</xdr:col>
      <xdr:colOff>561975</xdr:colOff>
      <xdr:row>35</xdr:row>
      <xdr:rowOff>85725</xdr:rowOff>
    </xdr:from>
    <xdr:to>
      <xdr:col>6</xdr:col>
      <xdr:colOff>257175</xdr:colOff>
      <xdr:row>37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19375" y="60864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本務教員数（右目盛）</a:t>
          </a:r>
        </a:p>
      </xdr:txBody>
    </xdr:sp>
    <xdr:clientData/>
  </xdr:twoCellAnchor>
  <xdr:twoCellAnchor>
    <xdr:from>
      <xdr:col>5</xdr:col>
      <xdr:colOff>95250</xdr:colOff>
      <xdr:row>36</xdr:row>
      <xdr:rowOff>161925</xdr:rowOff>
    </xdr:from>
    <xdr:to>
      <xdr:col>5</xdr:col>
      <xdr:colOff>123825</xdr:colOff>
      <xdr:row>38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524250" y="6334125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52</xdr:row>
      <xdr:rowOff>104775</xdr:rowOff>
    </xdr:from>
    <xdr:to>
      <xdr:col>7</xdr:col>
      <xdr:colOff>390525</xdr:colOff>
      <xdr:row>54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09950" y="9020175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３歳児入園</a:t>
          </a:r>
        </a:p>
      </xdr:txBody>
    </xdr:sp>
    <xdr:clientData/>
  </xdr:twoCellAnchor>
  <xdr:twoCellAnchor>
    <xdr:from>
      <xdr:col>2</xdr:col>
      <xdr:colOff>76200</xdr:colOff>
      <xdr:row>35</xdr:row>
      <xdr:rowOff>38100</xdr:rowOff>
    </xdr:from>
    <xdr:to>
      <xdr:col>3</xdr:col>
      <xdr:colOff>447675</xdr:colOff>
      <xdr:row>36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447800" y="6038850"/>
          <a:ext cx="1057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５歳児入園</a:t>
          </a:r>
        </a:p>
      </xdr:txBody>
    </xdr:sp>
    <xdr:clientData/>
  </xdr:twoCellAnchor>
  <xdr:twoCellAnchor>
    <xdr:from>
      <xdr:col>4</xdr:col>
      <xdr:colOff>114300</xdr:colOff>
      <xdr:row>45</xdr:row>
      <xdr:rowOff>114300</xdr:rowOff>
    </xdr:from>
    <xdr:to>
      <xdr:col>6</xdr:col>
      <xdr:colOff>180975</xdr:colOff>
      <xdr:row>47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00" y="782955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４歳児入園</a:t>
          </a:r>
        </a:p>
      </xdr:txBody>
    </xdr:sp>
    <xdr:clientData/>
  </xdr:twoCellAnchor>
  <xdr:twoCellAnchor>
    <xdr:from>
      <xdr:col>2</xdr:col>
      <xdr:colOff>476250</xdr:colOff>
      <xdr:row>36</xdr:row>
      <xdr:rowOff>85725</xdr:rowOff>
    </xdr:from>
    <xdr:to>
      <xdr:col>2</xdr:col>
      <xdr:colOff>476250</xdr:colOff>
      <xdr:row>37</xdr:row>
      <xdr:rowOff>95250</xdr:rowOff>
    </xdr:to>
    <xdr:sp>
      <xdr:nvSpPr>
        <xdr:cNvPr id="14" name="Line 14"/>
        <xdr:cNvSpPr>
          <a:spLocks/>
        </xdr:cNvSpPr>
      </xdr:nvSpPr>
      <xdr:spPr>
        <a:xfrm flipH="1">
          <a:off x="1847850" y="6257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17</xdr:row>
      <xdr:rowOff>104775</xdr:rowOff>
    </xdr:from>
    <xdr:to>
      <xdr:col>5</xdr:col>
      <xdr:colOff>333375</xdr:colOff>
      <xdr:row>18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90900" y="30194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171450</xdr:colOff>
      <xdr:row>18</xdr:row>
      <xdr:rowOff>133350</xdr:rowOff>
    </xdr:from>
    <xdr:to>
      <xdr:col>6</xdr:col>
      <xdr:colOff>171450</xdr:colOff>
      <xdr:row>19</xdr:row>
      <xdr:rowOff>104775</xdr:rowOff>
    </xdr:to>
    <xdr:sp>
      <xdr:nvSpPr>
        <xdr:cNvPr id="16" name="Rectangle 16"/>
        <xdr:cNvSpPr>
          <a:spLocks/>
        </xdr:cNvSpPr>
      </xdr:nvSpPr>
      <xdr:spPr>
        <a:xfrm>
          <a:off x="3600450" y="32194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16</xdr:col>
      <xdr:colOff>485775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181100" y="276225"/>
        <a:ext cx="102774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57</xdr:row>
      <xdr:rowOff>123825</xdr:rowOff>
    </xdr:from>
    <xdr:to>
      <xdr:col>4</xdr:col>
      <xdr:colOff>581025</xdr:colOff>
      <xdr:row>71</xdr:row>
      <xdr:rowOff>104775</xdr:rowOff>
    </xdr:to>
    <xdr:graphicFrame>
      <xdr:nvGraphicFramePr>
        <xdr:cNvPr id="2" name="Chart 2"/>
        <xdr:cNvGraphicFramePr/>
      </xdr:nvGraphicFramePr>
      <xdr:xfrm>
        <a:off x="838200" y="10096500"/>
        <a:ext cx="2486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74</xdr:row>
      <xdr:rowOff>19050</xdr:rowOff>
    </xdr:from>
    <xdr:to>
      <xdr:col>9</xdr:col>
      <xdr:colOff>466725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4133850" y="12906375"/>
        <a:ext cx="25050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0</xdr:colOff>
      <xdr:row>38</xdr:row>
      <xdr:rowOff>66675</xdr:rowOff>
    </xdr:from>
    <xdr:ext cx="695325" cy="209550"/>
    <xdr:sp>
      <xdr:nvSpPr>
        <xdr:cNvPr id="4" name="Rectangle 4"/>
        <xdr:cNvSpPr>
          <a:spLocks/>
        </xdr:cNvSpPr>
      </xdr:nvSpPr>
      <xdr:spPr>
        <a:xfrm>
          <a:off x="2057400" y="6696075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工業関係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oneCellAnchor>
    <xdr:from>
      <xdr:col>7</xdr:col>
      <xdr:colOff>209550</xdr:colOff>
      <xdr:row>38</xdr:row>
      <xdr:rowOff>76200</xdr:rowOff>
    </xdr:from>
    <xdr:ext cx="695325" cy="209550"/>
    <xdr:sp>
      <xdr:nvSpPr>
        <xdr:cNvPr id="5" name="Rectangle 5"/>
        <xdr:cNvSpPr>
          <a:spLocks/>
        </xdr:cNvSpPr>
      </xdr:nvSpPr>
      <xdr:spPr>
        <a:xfrm>
          <a:off x="5010150" y="6705600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医療関係</a:t>
          </a:r>
        </a:p>
      </xdr:txBody>
    </xdr:sp>
    <xdr:clientData/>
  </xdr:oneCellAnchor>
  <xdr:oneCellAnchor>
    <xdr:from>
      <xdr:col>2</xdr:col>
      <xdr:colOff>638175</xdr:colOff>
      <xdr:row>56</xdr:row>
      <xdr:rowOff>142875</xdr:rowOff>
    </xdr:from>
    <xdr:ext cx="695325" cy="200025"/>
    <xdr:sp>
      <xdr:nvSpPr>
        <xdr:cNvPr id="6" name="Rectangle 6"/>
        <xdr:cNvSpPr>
          <a:spLocks/>
        </xdr:cNvSpPr>
      </xdr:nvSpPr>
      <xdr:spPr>
        <a:xfrm>
          <a:off x="2009775" y="9934575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衛生関係</a:t>
          </a:r>
        </a:p>
      </xdr:txBody>
    </xdr:sp>
    <xdr:clientData/>
  </xdr:oneCellAnchor>
  <xdr:oneCellAnchor>
    <xdr:from>
      <xdr:col>7</xdr:col>
      <xdr:colOff>257175</xdr:colOff>
      <xdr:row>72</xdr:row>
      <xdr:rowOff>123825</xdr:rowOff>
    </xdr:from>
    <xdr:ext cx="695325" cy="200025"/>
    <xdr:sp>
      <xdr:nvSpPr>
        <xdr:cNvPr id="7" name="Rectangle 7"/>
        <xdr:cNvSpPr>
          <a:spLocks/>
        </xdr:cNvSpPr>
      </xdr:nvSpPr>
      <xdr:spPr>
        <a:xfrm>
          <a:off x="5057775" y="12668250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文化関係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twoCellAnchor>
    <xdr:from>
      <xdr:col>9</xdr:col>
      <xdr:colOff>581025</xdr:colOff>
      <xdr:row>44</xdr:row>
      <xdr:rowOff>0</xdr:rowOff>
    </xdr:from>
    <xdr:to>
      <xdr:col>16</xdr:col>
      <xdr:colOff>523875</xdr:colOff>
      <xdr:row>83</xdr:row>
      <xdr:rowOff>76200</xdr:rowOff>
    </xdr:to>
    <xdr:graphicFrame>
      <xdr:nvGraphicFramePr>
        <xdr:cNvPr id="8" name="Chart 8"/>
        <xdr:cNvGraphicFramePr/>
      </xdr:nvGraphicFramePr>
      <xdr:xfrm>
        <a:off x="6753225" y="7705725"/>
        <a:ext cx="4743450" cy="680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619125</xdr:colOff>
      <xdr:row>51</xdr:row>
      <xdr:rowOff>142875</xdr:rowOff>
    </xdr:from>
    <xdr:to>
      <xdr:col>13</xdr:col>
      <xdr:colOff>152400</xdr:colOff>
      <xdr:row>52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162925" y="9077325"/>
          <a:ext cx="904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入学志願者</a:t>
          </a:r>
        </a:p>
      </xdr:txBody>
    </xdr:sp>
    <xdr:clientData/>
  </xdr:twoCellAnchor>
  <xdr:twoCellAnchor>
    <xdr:from>
      <xdr:col>11</xdr:col>
      <xdr:colOff>609600</xdr:colOff>
      <xdr:row>50</xdr:row>
      <xdr:rowOff>19050</xdr:rowOff>
    </xdr:from>
    <xdr:to>
      <xdr:col>13</xdr:col>
      <xdr:colOff>200025</xdr:colOff>
      <xdr:row>51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153400" y="8772525"/>
          <a:ext cx="962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入学定員</a:t>
          </a:r>
        </a:p>
      </xdr:txBody>
    </xdr:sp>
    <xdr:clientData/>
  </xdr:twoCellAnchor>
  <xdr:twoCellAnchor>
    <xdr:from>
      <xdr:col>16</xdr:col>
      <xdr:colOff>28575</xdr:colOff>
      <xdr:row>80</xdr:row>
      <xdr:rowOff>47625</xdr:rowOff>
    </xdr:from>
    <xdr:to>
      <xdr:col>16</xdr:col>
      <xdr:colOff>428625</xdr:colOff>
      <xdr:row>81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001375" y="13963650"/>
          <a:ext cx="400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9</xdr:col>
      <xdr:colOff>666750</xdr:colOff>
      <xdr:row>48</xdr:row>
      <xdr:rowOff>161925</xdr:rowOff>
    </xdr:from>
    <xdr:to>
      <xdr:col>11</xdr:col>
      <xdr:colOff>9525</xdr:colOff>
      <xdr:row>50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38950" y="8553450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（学科名）</a:t>
          </a:r>
        </a:p>
      </xdr:txBody>
    </xdr:sp>
    <xdr:clientData/>
  </xdr:twoCellAnchor>
  <xdr:twoCellAnchor>
    <xdr:from>
      <xdr:col>5</xdr:col>
      <xdr:colOff>581025</xdr:colOff>
      <xdr:row>57</xdr:row>
      <xdr:rowOff>76200</xdr:rowOff>
    </xdr:from>
    <xdr:to>
      <xdr:col>9</xdr:col>
      <xdr:colOff>190500</xdr:colOff>
      <xdr:row>71</xdr:row>
      <xdr:rowOff>66675</xdr:rowOff>
    </xdr:to>
    <xdr:graphicFrame>
      <xdr:nvGraphicFramePr>
        <xdr:cNvPr id="13" name="Chart 13"/>
        <xdr:cNvGraphicFramePr/>
      </xdr:nvGraphicFramePr>
      <xdr:xfrm>
        <a:off x="4010025" y="10048875"/>
        <a:ext cx="235267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371475</xdr:colOff>
      <xdr:row>74</xdr:row>
      <xdr:rowOff>161925</xdr:rowOff>
    </xdr:from>
    <xdr:to>
      <xdr:col>5</xdr:col>
      <xdr:colOff>142875</xdr:colOff>
      <xdr:row>89</xdr:row>
      <xdr:rowOff>76200</xdr:rowOff>
    </xdr:to>
    <xdr:graphicFrame>
      <xdr:nvGraphicFramePr>
        <xdr:cNvPr id="14" name="Chart 14"/>
        <xdr:cNvGraphicFramePr/>
      </xdr:nvGraphicFramePr>
      <xdr:xfrm>
        <a:off x="1057275" y="13049250"/>
        <a:ext cx="251460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5</xdr:col>
      <xdr:colOff>457200</xdr:colOff>
      <xdr:row>40</xdr:row>
      <xdr:rowOff>28575</xdr:rowOff>
    </xdr:from>
    <xdr:to>
      <xdr:col>9</xdr:col>
      <xdr:colOff>209550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3886200" y="7010400"/>
        <a:ext cx="24955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</xdr:col>
      <xdr:colOff>647700</xdr:colOff>
      <xdr:row>56</xdr:row>
      <xdr:rowOff>133350</xdr:rowOff>
    </xdr:from>
    <xdr:ext cx="1171575" cy="180975"/>
    <xdr:sp>
      <xdr:nvSpPr>
        <xdr:cNvPr id="16" name="Rectangle 16"/>
        <xdr:cNvSpPr>
          <a:spLocks/>
        </xdr:cNvSpPr>
      </xdr:nvSpPr>
      <xdr:spPr>
        <a:xfrm>
          <a:off x="4762500" y="9925050"/>
          <a:ext cx="1171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教育福祉関係</a:t>
          </a:r>
        </a:p>
      </xdr:txBody>
    </xdr:sp>
    <xdr:clientData/>
  </xdr:oneCellAnchor>
  <xdr:oneCellAnchor>
    <xdr:from>
      <xdr:col>2</xdr:col>
      <xdr:colOff>390525</xdr:colOff>
      <xdr:row>73</xdr:row>
      <xdr:rowOff>0</xdr:rowOff>
    </xdr:from>
    <xdr:ext cx="1200150" cy="171450"/>
    <xdr:sp>
      <xdr:nvSpPr>
        <xdr:cNvPr id="17" name="Rectangle 17"/>
        <xdr:cNvSpPr>
          <a:spLocks/>
        </xdr:cNvSpPr>
      </xdr:nvSpPr>
      <xdr:spPr>
        <a:xfrm>
          <a:off x="1762125" y="12715875"/>
          <a:ext cx="1200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商業実務関係</a:t>
          </a:r>
        </a:p>
      </xdr:txBody>
    </xdr:sp>
    <xdr:clientData/>
  </xdr:oneCellAnchor>
  <xdr:twoCellAnchor>
    <xdr:from>
      <xdr:col>1</xdr:col>
      <xdr:colOff>47625</xdr:colOff>
      <xdr:row>39</xdr:row>
      <xdr:rowOff>171450</xdr:rowOff>
    </xdr:from>
    <xdr:to>
      <xdr:col>4</xdr:col>
      <xdr:colOff>666750</xdr:colOff>
      <xdr:row>55</xdr:row>
      <xdr:rowOff>47625</xdr:rowOff>
    </xdr:to>
    <xdr:graphicFrame>
      <xdr:nvGraphicFramePr>
        <xdr:cNvPr id="18" name="Chart 18"/>
        <xdr:cNvGraphicFramePr/>
      </xdr:nvGraphicFramePr>
      <xdr:xfrm>
        <a:off x="733425" y="6972300"/>
        <a:ext cx="26765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67</xdr:row>
      <xdr:rowOff>38100</xdr:rowOff>
    </xdr:from>
    <xdr:to>
      <xdr:col>7</xdr:col>
      <xdr:colOff>466725</xdr:colOff>
      <xdr:row>79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30700"/>
          <a:ext cx="4000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0.0455</cdr:y>
    </cdr:from>
    <cdr:to>
      <cdr:x>0.171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0955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0.90275</cdr:x>
      <cdr:y>0.944</cdr:y>
    </cdr:from>
    <cdr:to>
      <cdr:x>0.985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076950" y="4371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0.43825</cdr:y>
    </cdr:from>
    <cdr:to>
      <cdr:x>0.59325</cdr:x>
      <cdr:y>0.61575</cdr:y>
    </cdr:to>
    <cdr:sp>
      <cdr:nvSpPr>
        <cdr:cNvPr id="1" name="Oval 1"/>
        <cdr:cNvSpPr>
          <a:spLocks/>
        </cdr:cNvSpPr>
      </cdr:nvSpPr>
      <cdr:spPr>
        <a:xfrm>
          <a:off x="3571875" y="2533650"/>
          <a:ext cx="10382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0.501</cdr:y>
    </cdr:from>
    <cdr:to>
      <cdr:x>0.57425</cdr:x>
      <cdr:y>0.5655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2895600"/>
          <a:ext cx="733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生徒数
１，５７４人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0</xdr:rowOff>
    </xdr:from>
    <xdr:to>
      <xdr:col>11</xdr:col>
      <xdr:colOff>285750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7650" y="7010400"/>
        <a:ext cx="67341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190500</xdr:rowOff>
    </xdr:from>
    <xdr:to>
      <xdr:col>12</xdr:col>
      <xdr:colOff>504825</xdr:colOff>
      <xdr:row>32</xdr:row>
      <xdr:rowOff>180975</xdr:rowOff>
    </xdr:to>
    <xdr:graphicFrame>
      <xdr:nvGraphicFramePr>
        <xdr:cNvPr id="2" name="Chart 2"/>
        <xdr:cNvGraphicFramePr/>
      </xdr:nvGraphicFramePr>
      <xdr:xfrm>
        <a:off x="47625" y="400050"/>
        <a:ext cx="77724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59</xdr:row>
      <xdr:rowOff>66675</xdr:rowOff>
    </xdr:from>
    <xdr:to>
      <xdr:col>2</xdr:col>
      <xdr:colOff>66675</xdr:colOff>
      <xdr:row>61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11201400"/>
          <a:ext cx="361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7627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0.3735</cdr:x>
      <cdr:y>0.662</cdr:y>
    </cdr:from>
    <cdr:to>
      <cdr:x>0.3735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296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75" b="1" i="0" u="none" baseline="0">
              <a:latin typeface="ＭＳ Ｐゴシック"/>
              <a:ea typeface="ＭＳ Ｐゴシック"/>
              <a:cs typeface="ＭＳ Ｐゴシック"/>
            </a:rPr>
            <a:t>　　  生　　徒　　 数</a:t>
          </a:r>
        </a:p>
      </cdr:txBody>
    </cdr:sp>
  </cdr:relSizeAnchor>
  <cdr:relSizeAnchor xmlns:cdr="http://schemas.openxmlformats.org/drawingml/2006/chartDrawing">
    <cdr:from>
      <cdr:x>0.26375</cdr:x>
      <cdr:y>0.20775</cdr:y>
    </cdr:from>
    <cdr:to>
      <cdr:x>0.26375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cdr:txBody>
    </cdr:sp>
  </cdr:relSizeAnchor>
  <cdr:relSizeAnchor xmlns:cdr="http://schemas.openxmlformats.org/drawingml/2006/chartDrawing">
    <cdr:from>
      <cdr:x>0.21625</cdr:x>
      <cdr:y>0.052</cdr:y>
    </cdr:from>
    <cdr:to>
      <cdr:x>0.21625</cdr:x>
      <cdr:y>0.052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cdr:txBody>
    </cdr:sp>
  </cdr:relSizeAnchor>
  <cdr:relSizeAnchor xmlns:cdr="http://schemas.openxmlformats.org/drawingml/2006/chartDrawing">
    <cdr:from>
      <cdr:x>0.0125</cdr:x>
      <cdr:y>0.0155</cdr:y>
    </cdr:from>
    <cdr:to>
      <cdr:x>0.0125</cdr:x>
      <cdr:y>0.0155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66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(人)</a:t>
          </a:r>
        </a:p>
      </cdr:txBody>
    </cdr:sp>
  </cdr:relSizeAnchor>
  <cdr:relSizeAnchor xmlns:cdr="http://schemas.openxmlformats.org/drawingml/2006/chartDrawing">
    <cdr:from>
      <cdr:x>0.9425</cdr:x>
      <cdr:y>0.00225</cdr:y>
    </cdr:from>
    <cdr:to>
      <cdr:x>0.9425</cdr:x>
      <cdr:y>0.00225</cdr:y>
    </cdr:to>
    <cdr:sp>
      <cdr:nvSpPr>
        <cdr:cNvPr id="5" name="TextBox 5"/>
        <cdr:cNvSpPr txBox="1">
          <a:spLocks noChangeArrowheads="1"/>
        </cdr:cNvSpPr>
      </cdr:nvSpPr>
      <cdr:spPr>
        <a:xfrm>
          <a:off x="64960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(人)</a:t>
          </a:r>
        </a:p>
      </cdr:txBody>
    </cdr:sp>
  </cdr:relSizeAnchor>
  <cdr:relSizeAnchor xmlns:cdr="http://schemas.openxmlformats.org/drawingml/2006/chartDrawing">
    <cdr:from>
      <cdr:x>0.161</cdr:x>
      <cdr:y>0.11225</cdr:y>
    </cdr:from>
    <cdr:to>
      <cdr:x>0.26375</cdr:x>
      <cdr:y>0.3005</cdr:y>
    </cdr:to>
    <cdr:sp>
      <cdr:nvSpPr>
        <cdr:cNvPr id="6" name="Line 6"/>
        <cdr:cNvSpPr>
          <a:spLocks/>
        </cdr:cNvSpPr>
      </cdr:nvSpPr>
      <cdr:spPr>
        <a:xfrm flipH="1">
          <a:off x="1104900" y="495300"/>
          <a:ext cx="704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0.25575</cdr:y>
    </cdr:from>
    <cdr:to>
      <cdr:x>0.39125</cdr:x>
      <cdr:y>0.7295</cdr:y>
    </cdr:to>
    <cdr:sp>
      <cdr:nvSpPr>
        <cdr:cNvPr id="7" name="Line 7"/>
        <cdr:cNvSpPr>
          <a:spLocks/>
        </cdr:cNvSpPr>
      </cdr:nvSpPr>
      <cdr:spPr>
        <a:xfrm flipH="1">
          <a:off x="1809750" y="1143000"/>
          <a:ext cx="87630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0.04475</cdr:y>
    </cdr:from>
    <cdr:to>
      <cdr:x>0.02175</cdr:x>
      <cdr:y>0.04475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(学級・人)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104775</xdr:rowOff>
    </xdr:from>
    <xdr:to>
      <xdr:col>11</xdr:col>
      <xdr:colOff>238125</xdr:colOff>
      <xdr:row>27</xdr:row>
      <xdr:rowOff>133350</xdr:rowOff>
    </xdr:to>
    <xdr:graphicFrame>
      <xdr:nvGraphicFramePr>
        <xdr:cNvPr id="2" name="Chart 2"/>
        <xdr:cNvGraphicFramePr/>
      </xdr:nvGraphicFramePr>
      <xdr:xfrm>
        <a:off x="133350" y="276225"/>
        <a:ext cx="6896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26</xdr:row>
      <xdr:rowOff>47625</xdr:rowOff>
    </xdr:from>
    <xdr:to>
      <xdr:col>11</xdr:col>
      <xdr:colOff>200025</xdr:colOff>
      <xdr:row>27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91300" y="450532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10</xdr:col>
      <xdr:colOff>552450</xdr:colOff>
      <xdr:row>24</xdr:row>
      <xdr:rowOff>152400</xdr:rowOff>
    </xdr:from>
    <xdr:to>
      <xdr:col>11</xdr:col>
      <xdr:colOff>200025</xdr:colOff>
      <xdr:row>25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57975" y="42672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285750</xdr:colOff>
      <xdr:row>33</xdr:row>
      <xdr:rowOff>57150</xdr:rowOff>
    </xdr:from>
    <xdr:to>
      <xdr:col>11</xdr:col>
      <xdr:colOff>276225</xdr:colOff>
      <xdr:row>58</xdr:row>
      <xdr:rowOff>114300</xdr:rowOff>
    </xdr:to>
    <xdr:graphicFrame>
      <xdr:nvGraphicFramePr>
        <xdr:cNvPr id="5" name="Chart 5"/>
        <xdr:cNvGraphicFramePr/>
      </xdr:nvGraphicFramePr>
      <xdr:xfrm>
        <a:off x="285750" y="5715000"/>
        <a:ext cx="67818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8</xdr:col>
      <xdr:colOff>47625</xdr:colOff>
      <xdr:row>52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33750" y="8763000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571500</xdr:colOff>
      <xdr:row>33</xdr:row>
      <xdr:rowOff>152400</xdr:rowOff>
    </xdr:from>
    <xdr:to>
      <xdr:col>11</xdr:col>
      <xdr:colOff>266700</xdr:colOff>
      <xdr:row>35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77025" y="58102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(校)</a:t>
          </a:r>
        </a:p>
      </xdr:txBody>
    </xdr:sp>
    <xdr:clientData/>
  </xdr:twoCellAnchor>
  <xdr:twoCellAnchor>
    <xdr:from>
      <xdr:col>2</xdr:col>
      <xdr:colOff>400050</xdr:colOff>
      <xdr:row>35</xdr:row>
      <xdr:rowOff>161925</xdr:rowOff>
    </xdr:from>
    <xdr:to>
      <xdr:col>4</xdr:col>
      <xdr:colOff>257175</xdr:colOff>
      <xdr:row>37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771650" y="6162675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133350</xdr:colOff>
      <xdr:row>44</xdr:row>
      <xdr:rowOff>9525</xdr:rowOff>
    </xdr:from>
    <xdr:to>
      <xdr:col>6</xdr:col>
      <xdr:colOff>390525</xdr:colOff>
      <xdr:row>45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495550" y="7553325"/>
          <a:ext cx="1219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3</xdr:col>
      <xdr:colOff>66675</xdr:colOff>
      <xdr:row>36</xdr:row>
      <xdr:rowOff>152400</xdr:rowOff>
    </xdr:from>
    <xdr:to>
      <xdr:col>3</xdr:col>
      <xdr:colOff>171450</xdr:colOff>
      <xdr:row>40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2124075" y="6324600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41</xdr:row>
      <xdr:rowOff>9525</xdr:rowOff>
    </xdr:from>
    <xdr:to>
      <xdr:col>4</xdr:col>
      <xdr:colOff>600075</xdr:colOff>
      <xdr:row>44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847975" y="7038975"/>
          <a:ext cx="114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552450</xdr:colOff>
      <xdr:row>57</xdr:row>
      <xdr:rowOff>123825</xdr:rowOff>
    </xdr:from>
    <xdr:ext cx="400050" cy="304800"/>
    <xdr:sp>
      <xdr:nvSpPr>
        <xdr:cNvPr id="12" name="TextBox 12"/>
        <xdr:cNvSpPr txBox="1">
          <a:spLocks noChangeArrowheads="1"/>
        </xdr:cNvSpPr>
      </xdr:nvSpPr>
      <xdr:spPr>
        <a:xfrm>
          <a:off x="6657975" y="98964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
</a:t>
          </a:r>
        </a:p>
      </xdr:txBody>
    </xdr:sp>
    <xdr:clientData/>
  </xdr:oneCellAnchor>
  <xdr:oneCellAnchor>
    <xdr:from>
      <xdr:col>4</xdr:col>
      <xdr:colOff>200025</xdr:colOff>
      <xdr:row>17</xdr:row>
      <xdr:rowOff>0</xdr:rowOff>
    </xdr:from>
    <xdr:ext cx="1600200" cy="295275"/>
    <xdr:sp>
      <xdr:nvSpPr>
        <xdr:cNvPr id="13" name="TextBox 13"/>
        <xdr:cNvSpPr txBox="1">
          <a:spLocks noChangeArrowheads="1"/>
        </xdr:cNvSpPr>
      </xdr:nvSpPr>
      <xdr:spPr>
        <a:xfrm>
          <a:off x="2562225" y="2914650"/>
          <a:ext cx="1600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  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生　　徒　　 数</a:t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2457450" cy="295275"/>
    <xdr:sp>
      <xdr:nvSpPr>
        <xdr:cNvPr id="14" name="TextBox 14"/>
        <xdr:cNvSpPr txBox="1">
          <a:spLocks noChangeArrowheads="1"/>
        </xdr:cNvSpPr>
      </xdr:nvSpPr>
      <xdr:spPr>
        <a:xfrm>
          <a:off x="2057400" y="1028700"/>
          <a:ext cx="2457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xdr:txBody>
    </xdr:sp>
    <xdr:clientData/>
  </xdr:oneCellAnchor>
  <xdr:oneCellAnchor>
    <xdr:from>
      <xdr:col>2</xdr:col>
      <xdr:colOff>561975</xdr:colOff>
      <xdr:row>2</xdr:row>
      <xdr:rowOff>123825</xdr:rowOff>
    </xdr:from>
    <xdr:ext cx="2066925" cy="266700"/>
    <xdr:sp>
      <xdr:nvSpPr>
        <xdr:cNvPr id="15" name="TextBox 15"/>
        <xdr:cNvSpPr txBox="1">
          <a:spLocks noChangeArrowheads="1"/>
        </xdr:cNvSpPr>
      </xdr:nvSpPr>
      <xdr:spPr>
        <a:xfrm>
          <a:off x="1933575" y="466725"/>
          <a:ext cx="2066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28</xdr:row>
      <xdr:rowOff>95250</xdr:rowOff>
    </xdr:from>
    <xdr:to>
      <xdr:col>8</xdr:col>
      <xdr:colOff>771525</xdr:colOff>
      <xdr:row>44</xdr:row>
      <xdr:rowOff>133350</xdr:rowOff>
    </xdr:to>
    <xdr:pic>
      <xdr:nvPicPr>
        <xdr:cNvPr id="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105775"/>
          <a:ext cx="70961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447675</xdr:colOff>
      <xdr:row>29</xdr:row>
      <xdr:rowOff>238125</xdr:rowOff>
    </xdr:from>
    <xdr:ext cx="838200" cy="323850"/>
    <xdr:sp>
      <xdr:nvSpPr>
        <xdr:cNvPr id="2" name="TextBox 283"/>
        <xdr:cNvSpPr txBox="1">
          <a:spLocks noChangeArrowheads="1"/>
        </xdr:cNvSpPr>
      </xdr:nvSpPr>
      <xdr:spPr>
        <a:xfrm>
          <a:off x="6419850" y="8524875"/>
          <a:ext cx="838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　）内は構成比
　　　　　　　（％）　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0.1485</cdr:y>
    </cdr:from>
    <cdr:to>
      <cdr:x>0.092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6477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（平成）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29</xdr:row>
      <xdr:rowOff>142875</xdr:rowOff>
    </xdr:from>
    <xdr:to>
      <xdr:col>8</xdr:col>
      <xdr:colOff>733425</xdr:colOff>
      <xdr:row>45</xdr:row>
      <xdr:rowOff>114300</xdr:rowOff>
    </xdr:to>
    <xdr:grpSp>
      <xdr:nvGrpSpPr>
        <xdr:cNvPr id="1" name="Group 277"/>
        <xdr:cNvGrpSpPr>
          <a:grpSpLocks/>
        </xdr:cNvGrpSpPr>
      </xdr:nvGrpSpPr>
      <xdr:grpSpPr>
        <a:xfrm>
          <a:off x="400050" y="8429625"/>
          <a:ext cx="7115175" cy="4391025"/>
          <a:chOff x="68" y="876"/>
          <a:chExt cx="747" cy="461"/>
        </a:xfrm>
        <a:solidFill>
          <a:srgbClr val="FFFFFF"/>
        </a:solidFill>
      </xdr:grpSpPr>
      <xdr:graphicFrame>
        <xdr:nvGraphicFramePr>
          <xdr:cNvPr id="2" name="Chart 278"/>
          <xdr:cNvGraphicFramePr/>
        </xdr:nvGraphicFramePr>
        <xdr:xfrm>
          <a:off x="68" y="876"/>
          <a:ext cx="747" cy="46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79"/>
          <xdr:cNvSpPr txBox="1">
            <a:spLocks noChangeArrowheads="1"/>
          </xdr:cNvSpPr>
        </xdr:nvSpPr>
        <xdr:spPr>
          <a:xfrm>
            <a:off x="224" y="936"/>
            <a:ext cx="44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病気</a:t>
            </a:r>
          </a:p>
        </xdr:txBody>
      </xdr:sp>
      <xdr:sp>
        <xdr:nvSpPr>
          <xdr:cNvPr id="4" name="TextBox 280"/>
          <xdr:cNvSpPr txBox="1">
            <a:spLocks noChangeArrowheads="1"/>
          </xdr:cNvSpPr>
        </xdr:nvSpPr>
        <xdr:spPr>
          <a:xfrm>
            <a:off x="320" y="936"/>
            <a:ext cx="10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経済的理由</a:t>
            </a:r>
          </a:p>
        </xdr:txBody>
      </xdr:sp>
      <xdr:sp>
        <xdr:nvSpPr>
          <xdr:cNvPr id="5" name="TextBox 281"/>
          <xdr:cNvSpPr txBox="1">
            <a:spLocks noChangeArrowheads="1"/>
          </xdr:cNvSpPr>
        </xdr:nvSpPr>
        <xdr:spPr>
          <a:xfrm>
            <a:off x="445" y="936"/>
            <a:ext cx="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不登校</a:t>
            </a:r>
          </a:p>
        </xdr:txBody>
      </xdr:sp>
      <xdr:sp>
        <xdr:nvSpPr>
          <xdr:cNvPr id="6" name="TextBox 282"/>
          <xdr:cNvSpPr txBox="1">
            <a:spLocks noChangeArrowheads="1"/>
          </xdr:cNvSpPr>
        </xdr:nvSpPr>
        <xdr:spPr>
          <a:xfrm>
            <a:off x="611" y="933"/>
            <a:ext cx="5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その他</a:t>
            </a:r>
          </a:p>
        </xdr:txBody>
      </xdr:sp>
      <xdr:sp>
        <xdr:nvSpPr>
          <xdr:cNvPr id="7" name="Line 283"/>
          <xdr:cNvSpPr>
            <a:spLocks/>
          </xdr:cNvSpPr>
        </xdr:nvSpPr>
        <xdr:spPr>
          <a:xfrm flipH="1">
            <a:off x="469" y="952"/>
            <a:ext cx="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284"/>
          <xdr:cNvSpPr txBox="1">
            <a:spLocks noChangeArrowheads="1"/>
          </xdr:cNvSpPr>
        </xdr:nvSpPr>
        <xdr:spPr>
          <a:xfrm>
            <a:off x="678" y="926"/>
            <a:ext cx="11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　）内は構成比
　　　　　　　（％）
</a:t>
            </a:r>
          </a:p>
        </xdr:txBody>
      </xdr:sp>
      <xdr:sp>
        <xdr:nvSpPr>
          <xdr:cNvPr id="9" name="TextBox 285"/>
          <xdr:cNvSpPr txBox="1">
            <a:spLocks noChangeArrowheads="1"/>
          </xdr:cNvSpPr>
        </xdr:nvSpPr>
        <xdr:spPr>
          <a:xfrm>
            <a:off x="748" y="977"/>
            <a:ext cx="43" cy="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3,069
3,137
3,048
2,787
2,649
2,474
2,469
2,554
2,678
2,553</a:t>
            </a:r>
          </a:p>
        </xdr:txBody>
      </xdr:sp>
      <xdr:sp>
        <xdr:nvSpPr>
          <xdr:cNvPr id="10" name="Line 286"/>
          <xdr:cNvSpPr>
            <a:spLocks/>
          </xdr:cNvSpPr>
        </xdr:nvSpPr>
        <xdr:spPr>
          <a:xfrm>
            <a:off x="239" y="952"/>
            <a:ext cx="2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Box 287"/>
          <xdr:cNvSpPr txBox="1">
            <a:spLocks noChangeArrowheads="1"/>
          </xdr:cNvSpPr>
        </xdr:nvSpPr>
        <xdr:spPr>
          <a:xfrm>
            <a:off x="762" y="1270"/>
            <a:ext cx="3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(人）</a:t>
            </a:r>
          </a:p>
        </xdr:txBody>
      </xdr:sp>
      <xdr:sp>
        <xdr:nvSpPr>
          <xdr:cNvPr id="12" name="Line 288"/>
          <xdr:cNvSpPr>
            <a:spLocks/>
          </xdr:cNvSpPr>
        </xdr:nvSpPr>
        <xdr:spPr>
          <a:xfrm flipH="1">
            <a:off x="289" y="954"/>
            <a:ext cx="64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89"/>
          <xdr:cNvSpPr>
            <a:spLocks/>
          </xdr:cNvSpPr>
        </xdr:nvSpPr>
        <xdr:spPr>
          <a:xfrm>
            <a:off x="639" y="950"/>
            <a:ext cx="8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0.455</cdr:y>
    </cdr:from>
    <cdr:to>
      <cdr:x>0.66425</cdr:x>
      <cdr:y>0.78725</cdr:y>
    </cdr:to>
    <cdr:sp>
      <cdr:nvSpPr>
        <cdr:cNvPr id="1" name="Oval 1"/>
        <cdr:cNvSpPr>
          <a:spLocks/>
        </cdr:cNvSpPr>
      </cdr:nvSpPr>
      <cdr:spPr>
        <a:xfrm>
          <a:off x="1143000" y="1533525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定時制本科
生徒数
1,921人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3554;&#20462;&#12539;&#21508;&#31278;&#23398;&#26657;&#65400;&#65438;&#65431;&#654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39640;&#26657;&#12464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4188;&#31258;&#22290;&#12464;&#12521;&#125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9305;&#21029;&#25903;&#25588;&#23398;&#26657;&#12464;&#12521;&#1250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3567;&#12539;&#20013;&#12464;&#12521;&#125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35519;&#26619;&#32080;&#26524;&#12398;&#27010;&#35201;&#65288;&#8544;&#23398;&#26657;&#35519;&#2661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専修学校"/>
      <sheetName val="各種学校"/>
    </sheetNames>
    <sheetDataSet>
      <sheetData sheetId="0">
        <row r="4">
          <cell r="AD4" t="str">
            <v>工業関係</v>
          </cell>
          <cell r="AE4" t="str">
            <v>農業関係</v>
          </cell>
          <cell r="AF4" t="str">
            <v>医療関係</v>
          </cell>
          <cell r="AG4" t="str">
            <v>衛生関係</v>
          </cell>
          <cell r="AH4" t="str">
            <v>教育関係</v>
          </cell>
          <cell r="AI4" t="str">
            <v>商業関係</v>
          </cell>
          <cell r="AJ4" t="str">
            <v>家政関係</v>
          </cell>
          <cell r="AK4" t="str">
            <v>文化関係</v>
          </cell>
        </row>
        <row r="5">
          <cell r="AC5">
            <v>21</v>
          </cell>
          <cell r="AD5">
            <v>14.4</v>
          </cell>
          <cell r="AE5">
            <v>0.5</v>
          </cell>
          <cell r="AF5">
            <v>19.1</v>
          </cell>
          <cell r="AG5">
            <v>10.3</v>
          </cell>
          <cell r="AH5">
            <v>8.1</v>
          </cell>
          <cell r="AI5">
            <v>13.3</v>
          </cell>
          <cell r="AJ5">
            <v>2</v>
          </cell>
          <cell r="AK5">
            <v>32.4</v>
          </cell>
        </row>
        <row r="6">
          <cell r="AC6">
            <v>20</v>
          </cell>
          <cell r="AD6">
            <v>17.1</v>
          </cell>
          <cell r="AE6">
            <v>0.2</v>
          </cell>
          <cell r="AF6">
            <v>17.8</v>
          </cell>
          <cell r="AG6">
            <v>10.3</v>
          </cell>
          <cell r="AH6">
            <v>9.9</v>
          </cell>
          <cell r="AI6">
            <v>12.5</v>
          </cell>
          <cell r="AJ6">
            <v>2.3</v>
          </cell>
          <cell r="AK6">
            <v>29.9</v>
          </cell>
        </row>
        <row r="7">
          <cell r="AC7">
            <v>19</v>
          </cell>
          <cell r="AD7">
            <v>17.6</v>
          </cell>
          <cell r="AE7">
            <v>0.2</v>
          </cell>
          <cell r="AF7">
            <v>16.5</v>
          </cell>
          <cell r="AG7">
            <v>9.8</v>
          </cell>
          <cell r="AH7">
            <v>12</v>
          </cell>
          <cell r="AI7">
            <v>13.2</v>
          </cell>
          <cell r="AJ7">
            <v>2.6</v>
          </cell>
          <cell r="AK7">
            <v>28</v>
          </cell>
        </row>
        <row r="8">
          <cell r="AC8">
            <v>18</v>
          </cell>
          <cell r="AD8">
            <v>18.3</v>
          </cell>
          <cell r="AE8">
            <v>0.3</v>
          </cell>
          <cell r="AF8">
            <v>14.8</v>
          </cell>
          <cell r="AG8">
            <v>9.5</v>
          </cell>
          <cell r="AH8">
            <v>13.2</v>
          </cell>
          <cell r="AI8">
            <v>13.2</v>
          </cell>
          <cell r="AJ8">
            <v>2.7</v>
          </cell>
          <cell r="AK8">
            <v>27.8</v>
          </cell>
        </row>
        <row r="9">
          <cell r="AC9">
            <v>17</v>
          </cell>
          <cell r="AD9">
            <v>20</v>
          </cell>
          <cell r="AE9">
            <v>0.1</v>
          </cell>
          <cell r="AF9">
            <v>13.5</v>
          </cell>
          <cell r="AG9">
            <v>9.7</v>
          </cell>
          <cell r="AH9">
            <v>13.4</v>
          </cell>
          <cell r="AI9">
            <v>14.7</v>
          </cell>
          <cell r="AJ9">
            <v>2.5</v>
          </cell>
          <cell r="AK9">
            <v>26</v>
          </cell>
        </row>
        <row r="10">
          <cell r="AC10">
            <v>16</v>
          </cell>
          <cell r="AD10">
            <v>20.5</v>
          </cell>
          <cell r="AE10">
            <v>0</v>
          </cell>
          <cell r="AF10">
            <v>13.6</v>
          </cell>
          <cell r="AG10">
            <v>9.4</v>
          </cell>
          <cell r="AH10">
            <v>13.3</v>
          </cell>
          <cell r="AI10">
            <v>11.2</v>
          </cell>
          <cell r="AJ10">
            <v>2.5</v>
          </cell>
          <cell r="AK10">
            <v>29.4</v>
          </cell>
        </row>
        <row r="11">
          <cell r="AC11">
            <v>15</v>
          </cell>
          <cell r="AD11">
            <v>14.9</v>
          </cell>
          <cell r="AE11">
            <v>0</v>
          </cell>
          <cell r="AF11">
            <v>15.5</v>
          </cell>
          <cell r="AG11">
            <v>10.5</v>
          </cell>
          <cell r="AH11">
            <v>15.8</v>
          </cell>
          <cell r="AI11">
            <v>13.9</v>
          </cell>
          <cell r="AJ11">
            <v>3.6</v>
          </cell>
          <cell r="AK11">
            <v>25.9</v>
          </cell>
        </row>
        <row r="12">
          <cell r="AC12">
            <v>14</v>
          </cell>
          <cell r="AD12">
            <v>21.6</v>
          </cell>
          <cell r="AE12">
            <v>0</v>
          </cell>
          <cell r="AF12">
            <v>11.7</v>
          </cell>
          <cell r="AG12">
            <v>8.2</v>
          </cell>
          <cell r="AH12">
            <v>13.2</v>
          </cell>
          <cell r="AI12">
            <v>11.6</v>
          </cell>
          <cell r="AJ12">
            <v>3.4</v>
          </cell>
          <cell r="AK12">
            <v>30.2</v>
          </cell>
        </row>
        <row r="13">
          <cell r="AC13">
            <v>13</v>
          </cell>
          <cell r="AD13">
            <v>22.7</v>
          </cell>
          <cell r="AE13">
            <v>0</v>
          </cell>
          <cell r="AF13">
            <v>12.1</v>
          </cell>
          <cell r="AG13">
            <v>7.7</v>
          </cell>
          <cell r="AH13">
            <v>13.3</v>
          </cell>
          <cell r="AI13">
            <v>11.4</v>
          </cell>
          <cell r="AJ13">
            <v>3.7</v>
          </cell>
          <cell r="AK13">
            <v>29</v>
          </cell>
        </row>
        <row r="14">
          <cell r="AC14" t="str">
            <v>平成12</v>
          </cell>
          <cell r="AD14">
            <v>25</v>
          </cell>
          <cell r="AE14">
            <v>0</v>
          </cell>
          <cell r="AF14">
            <v>12.3</v>
          </cell>
          <cell r="AG14">
            <v>7.4</v>
          </cell>
          <cell r="AH14">
            <v>12.3</v>
          </cell>
          <cell r="AI14">
            <v>11.7</v>
          </cell>
          <cell r="AJ14">
            <v>4.2</v>
          </cell>
          <cell r="AK14">
            <v>27.1</v>
          </cell>
        </row>
        <row r="21">
          <cell r="S21" t="str">
            <v>自動車整備</v>
          </cell>
          <cell r="U21">
            <v>33.2</v>
          </cell>
          <cell r="W21" t="str">
            <v>受験・補習</v>
          </cell>
          <cell r="Y21">
            <v>31.4</v>
          </cell>
        </row>
        <row r="22">
          <cell r="S22" t="str">
            <v>情報処理</v>
          </cell>
          <cell r="U22">
            <v>27.8</v>
          </cell>
          <cell r="W22" t="str">
            <v>法律行政</v>
          </cell>
          <cell r="Y22">
            <v>14.9</v>
          </cell>
        </row>
        <row r="23">
          <cell r="S23" t="str">
            <v>土木・建築</v>
          </cell>
          <cell r="U23">
            <v>9.2</v>
          </cell>
          <cell r="W23" t="str">
            <v>動物</v>
          </cell>
          <cell r="Y23">
            <v>10.9</v>
          </cell>
        </row>
        <row r="24">
          <cell r="S24" t="str">
            <v>電子計算機</v>
          </cell>
          <cell r="U24">
            <v>0</v>
          </cell>
          <cell r="W24" t="str">
            <v>デザイン</v>
          </cell>
          <cell r="Y24">
            <v>12</v>
          </cell>
        </row>
        <row r="25">
          <cell r="S25" t="str">
            <v>電気・電子</v>
          </cell>
          <cell r="U25">
            <v>3.2</v>
          </cell>
          <cell r="W25" t="str">
            <v>スポーツ</v>
          </cell>
          <cell r="Y25">
            <v>6.5</v>
          </cell>
        </row>
        <row r="26">
          <cell r="S26" t="str">
            <v>無線・通信</v>
          </cell>
          <cell r="U26">
            <v>0.9</v>
          </cell>
          <cell r="W26" t="str">
            <v>外国語</v>
          </cell>
          <cell r="Y26">
            <v>6.4</v>
          </cell>
        </row>
        <row r="27">
          <cell r="S27" t="str">
            <v>機械</v>
          </cell>
          <cell r="U27">
            <v>0</v>
          </cell>
          <cell r="W27" t="str">
            <v>音楽</v>
          </cell>
          <cell r="Y27">
            <v>5.7</v>
          </cell>
        </row>
        <row r="28">
          <cell r="S28" t="str">
            <v>測量</v>
          </cell>
          <cell r="U28">
            <v>0.7</v>
          </cell>
          <cell r="W28" t="str">
            <v>美術</v>
          </cell>
          <cell r="Y28">
            <v>0.7</v>
          </cell>
        </row>
        <row r="29">
          <cell r="S29" t="str">
            <v>その他</v>
          </cell>
          <cell r="U29">
            <v>25</v>
          </cell>
          <cell r="W29" t="str">
            <v>通訳・ガイド</v>
          </cell>
          <cell r="Y29">
            <v>0</v>
          </cell>
        </row>
        <row r="30">
          <cell r="W30" t="str">
            <v>茶華道</v>
          </cell>
          <cell r="Y30">
            <v>0</v>
          </cell>
        </row>
        <row r="31">
          <cell r="W31" t="str">
            <v>演劇・映画</v>
          </cell>
          <cell r="Y31">
            <v>0</v>
          </cell>
        </row>
        <row r="32">
          <cell r="W32" t="str">
            <v>写真</v>
          </cell>
          <cell r="Y32">
            <v>0</v>
          </cell>
        </row>
        <row r="33">
          <cell r="W33" t="str">
            <v>その他</v>
          </cell>
          <cell r="Y33">
            <v>11.4</v>
          </cell>
        </row>
        <row r="37">
          <cell r="W37" t="str">
            <v>柔道整復</v>
          </cell>
          <cell r="Y37">
            <v>22.2</v>
          </cell>
        </row>
        <row r="38">
          <cell r="S38" t="str">
            <v>美容</v>
          </cell>
          <cell r="U38">
            <v>54.5</v>
          </cell>
          <cell r="W38" t="str">
            <v>看護</v>
          </cell>
          <cell r="Y38">
            <v>19.1</v>
          </cell>
        </row>
        <row r="39">
          <cell r="S39" t="str">
            <v>調理</v>
          </cell>
          <cell r="U39">
            <v>15.9</v>
          </cell>
          <cell r="W39" t="str">
            <v>理学・作業</v>
          </cell>
          <cell r="Y39">
            <v>25.1</v>
          </cell>
        </row>
        <row r="40">
          <cell r="S40" t="str">
            <v>製菓・製パン</v>
          </cell>
          <cell r="U40">
            <v>7</v>
          </cell>
          <cell r="W40" t="str">
            <v>歯科衛生</v>
          </cell>
          <cell r="Y40">
            <v>10.8</v>
          </cell>
        </row>
        <row r="41">
          <cell r="S41" t="str">
            <v>理容</v>
          </cell>
          <cell r="U41">
            <v>5.2</v>
          </cell>
          <cell r="W41" t="str">
            <v>はり･きゅう</v>
          </cell>
          <cell r="Y41">
            <v>9.5</v>
          </cell>
        </row>
        <row r="42">
          <cell r="S42" t="str">
            <v>栄養</v>
          </cell>
          <cell r="U42">
            <v>0</v>
          </cell>
          <cell r="W42" t="str">
            <v>臨床検査</v>
          </cell>
          <cell r="Y42">
            <v>0</v>
          </cell>
        </row>
        <row r="43">
          <cell r="S43" t="str">
            <v>その他</v>
          </cell>
          <cell r="U43">
            <v>17.5</v>
          </cell>
          <cell r="W43" t="str">
            <v>歯科技工</v>
          </cell>
          <cell r="Y43">
            <v>3.9</v>
          </cell>
        </row>
        <row r="44">
          <cell r="W44" t="str">
            <v>准看護</v>
          </cell>
          <cell r="Y44">
            <v>0</v>
          </cell>
        </row>
        <row r="45">
          <cell r="W45" t="str">
            <v>診療放射線</v>
          </cell>
          <cell r="Y45">
            <v>0</v>
          </cell>
        </row>
        <row r="46">
          <cell r="W46" t="str">
            <v>その他</v>
          </cell>
          <cell r="Y46">
            <v>9.4</v>
          </cell>
        </row>
        <row r="50">
          <cell r="S50" t="str">
            <v>介護福祉</v>
          </cell>
          <cell r="U50">
            <v>45.3</v>
          </cell>
          <cell r="W50" t="str">
            <v>ビジネス</v>
          </cell>
          <cell r="Y50">
            <v>37.4</v>
          </cell>
        </row>
        <row r="51">
          <cell r="S51" t="str">
            <v>保育士養成</v>
          </cell>
          <cell r="U51">
            <v>40.6</v>
          </cell>
          <cell r="W51" t="str">
            <v>旅行</v>
          </cell>
          <cell r="Y51">
            <v>17.9</v>
          </cell>
        </row>
        <row r="52">
          <cell r="S52" t="str">
            <v>社会福祉</v>
          </cell>
          <cell r="U52">
            <v>9.1</v>
          </cell>
          <cell r="W52" t="str">
            <v>経理・簿記</v>
          </cell>
          <cell r="Y52">
            <v>6.1</v>
          </cell>
        </row>
        <row r="53">
          <cell r="S53" t="str">
            <v>教員養成</v>
          </cell>
          <cell r="U53">
            <v>0</v>
          </cell>
          <cell r="W53" t="str">
            <v>秘書</v>
          </cell>
          <cell r="Y53">
            <v>9.7</v>
          </cell>
        </row>
        <row r="54">
          <cell r="S54" t="str">
            <v>その他</v>
          </cell>
          <cell r="U54">
            <v>5</v>
          </cell>
          <cell r="W54" t="str">
            <v>情報</v>
          </cell>
          <cell r="Y54">
            <v>11.3</v>
          </cell>
        </row>
        <row r="55">
          <cell r="W55" t="str">
            <v>経営</v>
          </cell>
          <cell r="Y55">
            <v>3.7</v>
          </cell>
        </row>
        <row r="56">
          <cell r="W56" t="str">
            <v>商業</v>
          </cell>
          <cell r="Y56">
            <v>11.8</v>
          </cell>
        </row>
        <row r="57">
          <cell r="W57" t="str">
            <v>タイピスト</v>
          </cell>
          <cell r="Y57">
            <v>0</v>
          </cell>
        </row>
        <row r="58">
          <cell r="W58" t="str">
            <v>その他</v>
          </cell>
          <cell r="Y58">
            <v>2.1</v>
          </cell>
        </row>
        <row r="74">
          <cell r="AC74" t="str">
            <v>入学定員</v>
          </cell>
          <cell r="AD74" t="str">
            <v>志願者</v>
          </cell>
        </row>
        <row r="75">
          <cell r="AB75" t="str">
            <v>受験・補習</v>
          </cell>
          <cell r="AC75">
            <v>4240</v>
          </cell>
          <cell r="AD75">
            <v>1905</v>
          </cell>
        </row>
        <row r="76">
          <cell r="AB76" t="str">
            <v>看護</v>
          </cell>
          <cell r="AC76">
            <v>230</v>
          </cell>
          <cell r="AD76">
            <v>899</v>
          </cell>
        </row>
        <row r="77">
          <cell r="AB77" t="str">
            <v>ビジネス</v>
          </cell>
          <cell r="AC77">
            <v>1025</v>
          </cell>
          <cell r="AD77">
            <v>584</v>
          </cell>
        </row>
        <row r="78">
          <cell r="AB78" t="str">
            <v>法律行政</v>
          </cell>
          <cell r="AC78">
            <v>1019</v>
          </cell>
          <cell r="AD78">
            <v>549</v>
          </cell>
        </row>
        <row r="79">
          <cell r="AB79" t="str">
            <v>理学・作業</v>
          </cell>
          <cell r="AC79">
            <v>340</v>
          </cell>
          <cell r="AD79">
            <v>544</v>
          </cell>
        </row>
      </sheetData>
      <sheetData sheetId="1">
        <row r="15">
          <cell r="T15" t="str">
            <v>医療関係</v>
          </cell>
          <cell r="V15">
            <v>52.9</v>
          </cell>
        </row>
        <row r="16">
          <cell r="T16" t="str">
            <v>予備校・外国人学校等</v>
          </cell>
          <cell r="V16">
            <v>33.2</v>
          </cell>
        </row>
        <row r="17">
          <cell r="T17" t="str">
            <v>文化・教養関係</v>
          </cell>
          <cell r="V17">
            <v>11.7</v>
          </cell>
        </row>
        <row r="18">
          <cell r="T18" t="str">
            <v>家政関係</v>
          </cell>
          <cell r="V18">
            <v>1.4</v>
          </cell>
        </row>
        <row r="19">
          <cell r="T19" t="str">
            <v>商業実務関係</v>
          </cell>
          <cell r="V19">
            <v>0.9</v>
          </cell>
        </row>
        <row r="47">
          <cell r="U47">
            <v>15</v>
          </cell>
          <cell r="V47">
            <v>16</v>
          </cell>
          <cell r="W47">
            <v>17</v>
          </cell>
          <cell r="X47">
            <v>18</v>
          </cell>
          <cell r="Y47">
            <v>19</v>
          </cell>
          <cell r="Z47">
            <v>20</v>
          </cell>
          <cell r="AA47">
            <v>21</v>
          </cell>
        </row>
        <row r="48">
          <cell r="T48" t="str">
            <v>准 看 護</v>
          </cell>
          <cell r="U48">
            <v>27.2</v>
          </cell>
          <cell r="V48">
            <v>26.2</v>
          </cell>
          <cell r="W48">
            <v>28.6</v>
          </cell>
          <cell r="X48">
            <v>27.3</v>
          </cell>
          <cell r="Y48">
            <v>30.1</v>
          </cell>
          <cell r="Z48">
            <v>32</v>
          </cell>
          <cell r="AA48">
            <v>33</v>
          </cell>
        </row>
        <row r="49">
          <cell r="T49" t="str">
            <v>予 備 校</v>
          </cell>
          <cell r="U49">
            <v>24.6</v>
          </cell>
          <cell r="V49">
            <v>25.9</v>
          </cell>
          <cell r="W49">
            <v>25.2</v>
          </cell>
          <cell r="X49">
            <v>28.6</v>
          </cell>
          <cell r="Y49">
            <v>29.9</v>
          </cell>
          <cell r="Z49">
            <v>24.6</v>
          </cell>
          <cell r="AA49">
            <v>28.6</v>
          </cell>
        </row>
        <row r="50">
          <cell r="T50" t="str">
            <v>看     護</v>
          </cell>
          <cell r="U50">
            <v>16.3</v>
          </cell>
          <cell r="V50">
            <v>16</v>
          </cell>
          <cell r="W50">
            <v>17</v>
          </cell>
          <cell r="X50">
            <v>17.1</v>
          </cell>
          <cell r="Y50">
            <v>18.9</v>
          </cell>
          <cell r="Z50">
            <v>19</v>
          </cell>
          <cell r="AA50">
            <v>19.1</v>
          </cell>
        </row>
        <row r="51">
          <cell r="T51" t="str">
            <v>外国人学校</v>
          </cell>
          <cell r="U51">
            <v>12.5</v>
          </cell>
          <cell r="V51">
            <v>10.9</v>
          </cell>
          <cell r="W51">
            <v>9.8</v>
          </cell>
          <cell r="X51">
            <v>9.3</v>
          </cell>
          <cell r="Y51">
            <v>8.7</v>
          </cell>
          <cell r="Z51">
            <v>8.6</v>
          </cell>
          <cell r="AA51">
            <v>8.1</v>
          </cell>
        </row>
        <row r="52">
          <cell r="T52" t="str">
            <v>動物</v>
          </cell>
          <cell r="U52">
            <v>0</v>
          </cell>
          <cell r="V52">
            <v>0</v>
          </cell>
          <cell r="W52">
            <v>6.4</v>
          </cell>
          <cell r="X52">
            <v>5.4</v>
          </cell>
          <cell r="Y52">
            <v>5.6</v>
          </cell>
          <cell r="Z52">
            <v>4.3</v>
          </cell>
          <cell r="AA52">
            <v>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ｸﾞﾗﾌ"/>
    </sheetNames>
    <sheetDataSet>
      <sheetData sheetId="0">
        <row r="3">
          <cell r="N3" t="str">
            <v>男</v>
          </cell>
          <cell r="O3" t="str">
            <v>女</v>
          </cell>
        </row>
        <row r="4">
          <cell r="L4">
            <v>30</v>
          </cell>
          <cell r="N4">
            <v>31503</v>
          </cell>
          <cell r="O4">
            <v>23760</v>
          </cell>
          <cell r="Q4">
            <v>23.57636518771331</v>
          </cell>
        </row>
        <row r="5">
          <cell r="L5">
            <v>35</v>
          </cell>
          <cell r="N5">
            <v>32462</v>
          </cell>
          <cell r="O5">
            <v>28380</v>
          </cell>
          <cell r="Q5">
            <v>23.600465477114042</v>
          </cell>
        </row>
        <row r="6">
          <cell r="L6">
            <v>40</v>
          </cell>
          <cell r="N6">
            <v>47764</v>
          </cell>
          <cell r="O6">
            <v>44768</v>
          </cell>
          <cell r="Q6">
            <v>25.36513157894737</v>
          </cell>
        </row>
        <row r="7">
          <cell r="L7">
            <v>45</v>
          </cell>
          <cell r="N7">
            <v>42749</v>
          </cell>
          <cell r="O7">
            <v>40710</v>
          </cell>
          <cell r="Q7">
            <v>21.49343291269637</v>
          </cell>
        </row>
        <row r="8">
          <cell r="L8">
            <v>50</v>
          </cell>
          <cell r="N8">
            <v>42211</v>
          </cell>
          <cell r="O8">
            <v>41220</v>
          </cell>
          <cell r="Q8">
            <v>19.83618640038041</v>
          </cell>
        </row>
        <row r="9">
          <cell r="L9">
            <v>55</v>
          </cell>
          <cell r="N9">
            <v>41132</v>
          </cell>
          <cell r="O9">
            <v>40261</v>
          </cell>
          <cell r="Q9">
            <v>18.6595598349381</v>
          </cell>
        </row>
        <row r="10">
          <cell r="L10">
            <v>60</v>
          </cell>
          <cell r="N10">
            <v>43155</v>
          </cell>
          <cell r="O10">
            <v>42232</v>
          </cell>
          <cell r="Q10">
            <v>18.522125813449023</v>
          </cell>
        </row>
        <row r="11">
          <cell r="L11" t="str">
            <v>元</v>
          </cell>
          <cell r="N11">
            <v>46697</v>
          </cell>
          <cell r="O11">
            <v>46280</v>
          </cell>
          <cell r="Q11">
            <v>19.017590509306608</v>
          </cell>
        </row>
        <row r="12">
          <cell r="L12">
            <v>2</v>
          </cell>
          <cell r="N12">
            <v>47255</v>
          </cell>
          <cell r="O12">
            <v>46819</v>
          </cell>
          <cell r="Q12">
            <v>19.024064711830132</v>
          </cell>
        </row>
        <row r="13">
          <cell r="L13">
            <v>3</v>
          </cell>
          <cell r="N13">
            <v>47480</v>
          </cell>
          <cell r="O13">
            <v>46618</v>
          </cell>
          <cell r="Q13">
            <v>18.65543219666931</v>
          </cell>
        </row>
        <row r="14">
          <cell r="L14">
            <v>4</v>
          </cell>
          <cell r="N14">
            <v>47491</v>
          </cell>
          <cell r="O14">
            <v>46239</v>
          </cell>
          <cell r="Q14">
            <v>18.33170350088011</v>
          </cell>
        </row>
        <row r="15">
          <cell r="L15">
            <v>5</v>
          </cell>
          <cell r="N15">
            <v>47341</v>
          </cell>
          <cell r="O15">
            <v>45555</v>
          </cell>
          <cell r="Q15">
            <v>17.902486028136444</v>
          </cell>
        </row>
        <row r="16">
          <cell r="L16">
            <v>6</v>
          </cell>
          <cell r="N16">
            <v>47150</v>
          </cell>
          <cell r="O16">
            <v>45471</v>
          </cell>
          <cell r="Q16">
            <v>17.578477889542608</v>
          </cell>
        </row>
        <row r="17">
          <cell r="L17">
            <v>7</v>
          </cell>
          <cell r="N17">
            <v>46725</v>
          </cell>
          <cell r="O17">
            <v>45273</v>
          </cell>
          <cell r="Q17">
            <v>17.141419787590834</v>
          </cell>
        </row>
        <row r="18">
          <cell r="L18">
            <v>8</v>
          </cell>
          <cell r="N18">
            <v>45531</v>
          </cell>
          <cell r="O18">
            <v>44735</v>
          </cell>
          <cell r="Q18">
            <v>16.862693816551467</v>
          </cell>
        </row>
        <row r="19">
          <cell r="L19">
            <v>9</v>
          </cell>
          <cell r="N19">
            <v>44123</v>
          </cell>
          <cell r="O19">
            <v>43947</v>
          </cell>
          <cell r="Q19">
            <v>16.237094395280234</v>
          </cell>
        </row>
        <row r="20">
          <cell r="L20">
            <v>10</v>
          </cell>
          <cell r="N20">
            <v>43484</v>
          </cell>
          <cell r="O20">
            <v>43265</v>
          </cell>
          <cell r="Q20">
            <v>15.923091042584435</v>
          </cell>
        </row>
        <row r="21">
          <cell r="L21">
            <v>11</v>
          </cell>
          <cell r="N21">
            <v>42971</v>
          </cell>
          <cell r="O21">
            <v>43021</v>
          </cell>
          <cell r="Q21">
            <v>15.862755949086884</v>
          </cell>
        </row>
        <row r="22">
          <cell r="L22">
            <v>12</v>
          </cell>
          <cell r="N22">
            <v>42620</v>
          </cell>
          <cell r="O22">
            <v>42373</v>
          </cell>
          <cell r="Q22">
            <v>15.833271236959762</v>
          </cell>
        </row>
        <row r="23">
          <cell r="L23">
            <v>13</v>
          </cell>
          <cell r="N23">
            <v>41321</v>
          </cell>
          <cell r="O23">
            <v>41084</v>
          </cell>
          <cell r="Q23">
            <v>15.460600375234522</v>
          </cell>
        </row>
        <row r="24">
          <cell r="L24">
            <v>14</v>
          </cell>
          <cell r="N24">
            <v>40266</v>
          </cell>
          <cell r="O24">
            <v>39456</v>
          </cell>
          <cell r="Q24">
            <v>15.096004544593827</v>
          </cell>
        </row>
        <row r="25">
          <cell r="L25">
            <v>15</v>
          </cell>
          <cell r="N25">
            <v>38956</v>
          </cell>
          <cell r="O25">
            <v>37956</v>
          </cell>
          <cell r="Q25">
            <v>14.7</v>
          </cell>
        </row>
        <row r="26">
          <cell r="L26">
            <v>16</v>
          </cell>
          <cell r="N26">
            <v>37770</v>
          </cell>
          <cell r="O26">
            <v>36717</v>
          </cell>
          <cell r="Q26">
            <v>14.3</v>
          </cell>
        </row>
        <row r="27">
          <cell r="L27">
            <v>17</v>
          </cell>
          <cell r="N27">
            <v>36319</v>
          </cell>
          <cell r="O27">
            <v>35458</v>
          </cell>
          <cell r="Q27">
            <v>14</v>
          </cell>
        </row>
        <row r="28">
          <cell r="L28">
            <v>18</v>
          </cell>
          <cell r="N28">
            <v>35040</v>
          </cell>
          <cell r="O28">
            <v>34097</v>
          </cell>
          <cell r="Q28">
            <v>13.7</v>
          </cell>
        </row>
        <row r="29">
          <cell r="L29">
            <v>19</v>
          </cell>
          <cell r="N29">
            <v>33850</v>
          </cell>
          <cell r="O29">
            <v>33268</v>
          </cell>
          <cell r="Q29">
            <v>13.5</v>
          </cell>
        </row>
        <row r="30">
          <cell r="L30">
            <v>20</v>
          </cell>
          <cell r="N30">
            <v>32984</v>
          </cell>
          <cell r="O30">
            <v>32551</v>
          </cell>
          <cell r="Q30">
            <v>13.5</v>
          </cell>
        </row>
        <row r="31">
          <cell r="L31">
            <v>21</v>
          </cell>
          <cell r="N31">
            <v>32202</v>
          </cell>
          <cell r="O31">
            <v>31846</v>
          </cell>
          <cell r="Q31">
            <v>13.5</v>
          </cell>
        </row>
        <row r="56">
          <cell r="B56" t="str">
            <v>普通科</v>
          </cell>
          <cell r="C56">
            <v>45235</v>
          </cell>
          <cell r="D56">
            <v>72.91146177527764</v>
          </cell>
          <cell r="G56" t="str">
            <v>普通科</v>
          </cell>
          <cell r="H56">
            <v>1569</v>
          </cell>
        </row>
        <row r="57">
          <cell r="B57" t="str">
            <v>工業</v>
          </cell>
          <cell r="C57">
            <v>5088</v>
          </cell>
          <cell r="D57">
            <v>8.201028352218694</v>
          </cell>
          <cell r="G57" t="str">
            <v>工業</v>
          </cell>
          <cell r="H57">
            <v>352</v>
          </cell>
        </row>
        <row r="58">
          <cell r="B58" t="str">
            <v>商業</v>
          </cell>
          <cell r="C58">
            <v>4538</v>
          </cell>
          <cell r="D58">
            <v>7.314517818861721</v>
          </cell>
          <cell r="G58" t="str">
            <v>商業</v>
          </cell>
          <cell r="H58">
            <v>0</v>
          </cell>
        </row>
        <row r="59">
          <cell r="B59" t="str">
            <v>総合</v>
          </cell>
          <cell r="C59">
            <v>2262</v>
          </cell>
          <cell r="D59">
            <v>3.6459760480972263</v>
          </cell>
        </row>
        <row r="60">
          <cell r="B60" t="str">
            <v>農業</v>
          </cell>
          <cell r="C60">
            <v>2171</v>
          </cell>
          <cell r="D60">
            <v>3.499298850759981</v>
          </cell>
        </row>
        <row r="61">
          <cell r="B61" t="str">
            <v>家庭</v>
          </cell>
          <cell r="C61">
            <v>655</v>
          </cell>
          <cell r="D61">
            <v>1.0557534533614867</v>
          </cell>
        </row>
        <row r="62">
          <cell r="B62" t="str">
            <v>水産</v>
          </cell>
          <cell r="C62">
            <v>517</v>
          </cell>
          <cell r="D62">
            <v>0.8333199013555552</v>
          </cell>
        </row>
        <row r="63">
          <cell r="B63" t="str">
            <v>看護</v>
          </cell>
          <cell r="C63">
            <v>120</v>
          </cell>
          <cell r="D63">
            <v>0.19342048000515788</v>
          </cell>
        </row>
        <row r="64">
          <cell r="B64" t="str">
            <v>その他</v>
          </cell>
          <cell r="C64">
            <v>1411</v>
          </cell>
          <cell r="D64">
            <v>2.2743024773939817</v>
          </cell>
        </row>
        <row r="65">
          <cell r="B65" t="str">
            <v>福祉</v>
          </cell>
          <cell r="C65">
            <v>44</v>
          </cell>
          <cell r="D65">
            <v>0.07092084266855789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幼稚園ｸﾞﾗﾌ"/>
    </sheetNames>
    <sheetDataSet>
      <sheetData sheetId="0">
        <row r="6">
          <cell r="N6" t="str">
            <v> 国公立</v>
          </cell>
          <cell r="O6" t="str">
            <v>学校法人</v>
          </cell>
          <cell r="P6" t="str">
            <v>宗教法人</v>
          </cell>
          <cell r="Q6" t="str">
            <v>個    人</v>
          </cell>
        </row>
        <row r="7">
          <cell r="N7">
            <v>118</v>
          </cell>
          <cell r="O7">
            <v>159</v>
          </cell>
          <cell r="P7">
            <v>17</v>
          </cell>
          <cell r="Q7">
            <v>17</v>
          </cell>
        </row>
        <row r="14">
          <cell r="M14">
            <v>10</v>
          </cell>
          <cell r="P14">
            <v>75.4</v>
          </cell>
        </row>
        <row r="15">
          <cell r="M15">
            <v>11</v>
          </cell>
          <cell r="P15">
            <v>75.3</v>
          </cell>
        </row>
        <row r="16">
          <cell r="M16" t="str">
            <v>12</v>
          </cell>
          <cell r="P16">
            <v>75.1</v>
          </cell>
        </row>
        <row r="17">
          <cell r="M17" t="str">
            <v>13</v>
          </cell>
          <cell r="P17">
            <v>74.6</v>
          </cell>
        </row>
        <row r="18">
          <cell r="M18">
            <v>14</v>
          </cell>
          <cell r="P18">
            <v>73.6</v>
          </cell>
        </row>
        <row r="19">
          <cell r="M19">
            <v>15</v>
          </cell>
          <cell r="P19">
            <v>73.1</v>
          </cell>
        </row>
        <row r="20">
          <cell r="M20">
            <v>16</v>
          </cell>
          <cell r="P20">
            <v>72.3</v>
          </cell>
        </row>
        <row r="21">
          <cell r="M21">
            <v>17</v>
          </cell>
          <cell r="P21">
            <v>72</v>
          </cell>
        </row>
        <row r="22">
          <cell r="M22">
            <v>18</v>
          </cell>
          <cell r="P22">
            <v>71.1</v>
          </cell>
        </row>
        <row r="23">
          <cell r="M23">
            <v>19</v>
          </cell>
          <cell r="P23">
            <v>70.6</v>
          </cell>
        </row>
        <row r="24">
          <cell r="M24">
            <v>20</v>
          </cell>
          <cell r="P24">
            <v>68.9</v>
          </cell>
        </row>
        <row r="25">
          <cell r="M25">
            <v>21</v>
          </cell>
          <cell r="P25">
            <v>68.4</v>
          </cell>
        </row>
        <row r="29">
          <cell r="R29">
            <v>1900</v>
          </cell>
        </row>
        <row r="30">
          <cell r="R30">
            <v>1982</v>
          </cell>
        </row>
        <row r="31">
          <cell r="R31">
            <v>2008</v>
          </cell>
        </row>
        <row r="32">
          <cell r="R32">
            <v>2030</v>
          </cell>
        </row>
        <row r="33">
          <cell r="R33">
            <v>2051</v>
          </cell>
        </row>
        <row r="34">
          <cell r="R34">
            <v>2053</v>
          </cell>
        </row>
        <row r="35">
          <cell r="R35">
            <v>2036</v>
          </cell>
        </row>
        <row r="36">
          <cell r="R36">
            <v>2056</v>
          </cell>
        </row>
        <row r="37">
          <cell r="R37">
            <v>2065</v>
          </cell>
        </row>
        <row r="38">
          <cell r="R38">
            <v>2072</v>
          </cell>
        </row>
        <row r="39">
          <cell r="R39">
            <v>2096</v>
          </cell>
        </row>
        <row r="40">
          <cell r="R40">
            <v>2142</v>
          </cell>
        </row>
        <row r="41">
          <cell r="R41">
            <v>2184</v>
          </cell>
        </row>
        <row r="42">
          <cell r="R42">
            <v>2196</v>
          </cell>
        </row>
        <row r="43">
          <cell r="R43">
            <v>2220</v>
          </cell>
        </row>
        <row r="44">
          <cell r="R44">
            <v>2217</v>
          </cell>
        </row>
        <row r="45">
          <cell r="R45">
            <v>2233</v>
          </cell>
        </row>
        <row r="46">
          <cell r="R46">
            <v>2267</v>
          </cell>
        </row>
        <row r="47">
          <cell r="R47">
            <v>2305</v>
          </cell>
        </row>
        <row r="48">
          <cell r="R48">
            <v>2310</v>
          </cell>
        </row>
        <row r="49">
          <cell r="R49">
            <v>2397</v>
          </cell>
        </row>
        <row r="50">
          <cell r="R50">
            <v>2397</v>
          </cell>
        </row>
        <row r="52">
          <cell r="O52" t="str">
            <v>３歳児入園</v>
          </cell>
          <cell r="P52" t="str">
            <v>４歳児入園</v>
          </cell>
          <cell r="Q52" t="str">
            <v>５歳児入園</v>
          </cell>
        </row>
        <row r="54">
          <cell r="N54" t="str">
            <v>Ｓ60</v>
          </cell>
          <cell r="O54">
            <v>5062</v>
          </cell>
          <cell r="P54">
            <v>33825</v>
          </cell>
          <cell r="Q54">
            <v>5519</v>
          </cell>
        </row>
        <row r="55">
          <cell r="N55" t="str">
            <v>H1</v>
          </cell>
          <cell r="O55">
            <v>7412</v>
          </cell>
          <cell r="P55">
            <v>33056</v>
          </cell>
          <cell r="Q55">
            <v>4184</v>
          </cell>
        </row>
        <row r="56">
          <cell r="N56">
            <v>2</v>
          </cell>
          <cell r="O56">
            <v>8034</v>
          </cell>
          <cell r="P56">
            <v>31918</v>
          </cell>
          <cell r="Q56">
            <v>4004</v>
          </cell>
        </row>
        <row r="57">
          <cell r="N57">
            <v>3</v>
          </cell>
          <cell r="O57">
            <v>9207</v>
          </cell>
          <cell r="P57">
            <v>30723</v>
          </cell>
          <cell r="Q57">
            <v>3536</v>
          </cell>
        </row>
        <row r="58">
          <cell r="N58">
            <v>4</v>
          </cell>
          <cell r="O58">
            <v>10464</v>
          </cell>
          <cell r="P58">
            <v>29124</v>
          </cell>
          <cell r="Q58">
            <v>3217</v>
          </cell>
        </row>
        <row r="59">
          <cell r="N59">
            <v>5</v>
          </cell>
          <cell r="O59">
            <v>11341</v>
          </cell>
          <cell r="P59">
            <v>27380</v>
          </cell>
          <cell r="Q59">
            <v>2822</v>
          </cell>
        </row>
        <row r="60">
          <cell r="N60">
            <v>6</v>
          </cell>
          <cell r="O60">
            <v>11727</v>
          </cell>
          <cell r="P60">
            <v>25930</v>
          </cell>
          <cell r="Q60">
            <v>2586</v>
          </cell>
        </row>
        <row r="61">
          <cell r="N61">
            <v>7</v>
          </cell>
          <cell r="O61">
            <v>12306</v>
          </cell>
          <cell r="P61">
            <v>24737</v>
          </cell>
          <cell r="Q61">
            <v>2199</v>
          </cell>
        </row>
        <row r="62">
          <cell r="N62">
            <v>8</v>
          </cell>
          <cell r="O62">
            <v>12994</v>
          </cell>
          <cell r="P62">
            <v>23817</v>
          </cell>
          <cell r="Q62">
            <v>2114</v>
          </cell>
        </row>
        <row r="63">
          <cell r="N63">
            <v>9</v>
          </cell>
          <cell r="O63">
            <v>13494</v>
          </cell>
          <cell r="P63">
            <v>23407</v>
          </cell>
          <cell r="Q63">
            <v>1899</v>
          </cell>
        </row>
        <row r="64">
          <cell r="N64">
            <v>10</v>
          </cell>
          <cell r="O64">
            <v>13939</v>
          </cell>
          <cell r="P64">
            <v>22481</v>
          </cell>
          <cell r="Q64">
            <v>1699</v>
          </cell>
        </row>
        <row r="65">
          <cell r="N65">
            <v>11</v>
          </cell>
          <cell r="O65">
            <v>13989</v>
          </cell>
          <cell r="P65">
            <v>22186</v>
          </cell>
          <cell r="Q65">
            <v>1562</v>
          </cell>
        </row>
        <row r="66">
          <cell r="N66">
            <v>12</v>
          </cell>
          <cell r="O66">
            <v>14720</v>
          </cell>
          <cell r="P66">
            <v>21807</v>
          </cell>
          <cell r="Q66">
            <v>1361</v>
          </cell>
        </row>
        <row r="67">
          <cell r="N67">
            <v>13</v>
          </cell>
          <cell r="O67">
            <v>15166</v>
          </cell>
          <cell r="P67">
            <v>21051</v>
          </cell>
          <cell r="Q67">
            <v>1126</v>
          </cell>
        </row>
        <row r="68">
          <cell r="N68">
            <v>14</v>
          </cell>
          <cell r="O68">
            <v>15702</v>
          </cell>
          <cell r="P68">
            <v>20210</v>
          </cell>
          <cell r="Q68">
            <v>1270</v>
          </cell>
        </row>
        <row r="69">
          <cell r="N69">
            <v>15</v>
          </cell>
          <cell r="O69">
            <v>16132</v>
          </cell>
          <cell r="P69">
            <v>19784</v>
          </cell>
          <cell r="Q69">
            <v>1076</v>
          </cell>
        </row>
        <row r="70">
          <cell r="N70">
            <v>16</v>
          </cell>
          <cell r="O70">
            <v>16543</v>
          </cell>
          <cell r="P70">
            <v>19174</v>
          </cell>
          <cell r="Q70">
            <v>929</v>
          </cell>
        </row>
        <row r="71">
          <cell r="N71">
            <v>17</v>
          </cell>
          <cell r="O71">
            <v>17059</v>
          </cell>
          <cell r="P71">
            <v>18225</v>
          </cell>
          <cell r="Q71">
            <v>1028</v>
          </cell>
        </row>
        <row r="72">
          <cell r="N72">
            <v>18</v>
          </cell>
          <cell r="O72">
            <v>17396</v>
          </cell>
          <cell r="P72">
            <v>17280</v>
          </cell>
          <cell r="Q72">
            <v>878</v>
          </cell>
        </row>
        <row r="73">
          <cell r="N73">
            <v>19</v>
          </cell>
          <cell r="O73">
            <v>17746</v>
          </cell>
          <cell r="P73">
            <v>16189</v>
          </cell>
          <cell r="Q73">
            <v>878</v>
          </cell>
        </row>
        <row r="74">
          <cell r="N74">
            <v>20</v>
          </cell>
          <cell r="O74">
            <v>17860</v>
          </cell>
          <cell r="P74">
            <v>15354</v>
          </cell>
          <cell r="Q74">
            <v>811</v>
          </cell>
        </row>
        <row r="75">
          <cell r="N75">
            <v>21</v>
          </cell>
          <cell r="O75">
            <v>17860</v>
          </cell>
          <cell r="P75">
            <v>15354</v>
          </cell>
          <cell r="Q75">
            <v>811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特殊グラフ"/>
      <sheetName val="特殊学校データ"/>
    </sheetNames>
    <sheetDataSet>
      <sheetData sheetId="0">
        <row r="28">
          <cell r="M28" t="str">
            <v>幼稚部</v>
          </cell>
          <cell r="N28" t="str">
            <v>小学部</v>
          </cell>
          <cell r="O28" t="str">
            <v>中学部</v>
          </cell>
          <cell r="P28" t="str">
            <v>高等部</v>
          </cell>
        </row>
        <row r="30">
          <cell r="L30">
            <v>50</v>
          </cell>
          <cell r="M30">
            <v>39</v>
          </cell>
          <cell r="N30">
            <v>607</v>
          </cell>
          <cell r="O30">
            <v>362</v>
          </cell>
          <cell r="P30">
            <v>414</v>
          </cell>
        </row>
        <row r="31">
          <cell r="L31">
            <v>55</v>
          </cell>
          <cell r="M31">
            <v>32</v>
          </cell>
          <cell r="N31">
            <v>844</v>
          </cell>
          <cell r="O31">
            <v>504</v>
          </cell>
          <cell r="P31">
            <v>362</v>
          </cell>
        </row>
        <row r="32">
          <cell r="L32">
            <v>60</v>
          </cell>
          <cell r="M32">
            <v>26</v>
          </cell>
          <cell r="N32">
            <v>681</v>
          </cell>
          <cell r="O32">
            <v>554</v>
          </cell>
          <cell r="P32">
            <v>374</v>
          </cell>
        </row>
        <row r="33">
          <cell r="L33" t="str">
            <v>H1</v>
          </cell>
          <cell r="M33">
            <v>42</v>
          </cell>
          <cell r="N33">
            <v>661</v>
          </cell>
          <cell r="O33">
            <v>446</v>
          </cell>
          <cell r="P33">
            <v>498</v>
          </cell>
        </row>
        <row r="34">
          <cell r="L34">
            <v>2</v>
          </cell>
          <cell r="M34">
            <v>31</v>
          </cell>
          <cell r="N34">
            <v>689</v>
          </cell>
          <cell r="O34">
            <v>433</v>
          </cell>
          <cell r="P34">
            <v>563</v>
          </cell>
        </row>
        <row r="35">
          <cell r="L35">
            <v>3</v>
          </cell>
          <cell r="M35">
            <v>30</v>
          </cell>
          <cell r="N35">
            <v>711</v>
          </cell>
          <cell r="O35">
            <v>425</v>
          </cell>
          <cell r="P35">
            <v>579</v>
          </cell>
        </row>
        <row r="36">
          <cell r="L36">
            <v>4</v>
          </cell>
          <cell r="M36">
            <v>38</v>
          </cell>
          <cell r="N36">
            <v>672</v>
          </cell>
          <cell r="O36">
            <v>439</v>
          </cell>
          <cell r="P36">
            <v>608</v>
          </cell>
        </row>
        <row r="37">
          <cell r="L37">
            <v>5</v>
          </cell>
          <cell r="M37">
            <v>38</v>
          </cell>
          <cell r="N37">
            <v>636</v>
          </cell>
          <cell r="O37">
            <v>446</v>
          </cell>
          <cell r="P37">
            <v>620</v>
          </cell>
        </row>
        <row r="38">
          <cell r="L38">
            <v>6</v>
          </cell>
          <cell r="M38">
            <v>24</v>
          </cell>
          <cell r="N38">
            <v>625</v>
          </cell>
          <cell r="O38">
            <v>428</v>
          </cell>
          <cell r="P38">
            <v>674</v>
          </cell>
        </row>
        <row r="39">
          <cell r="L39">
            <v>7</v>
          </cell>
          <cell r="M39">
            <v>19</v>
          </cell>
          <cell r="N39">
            <v>589</v>
          </cell>
          <cell r="O39">
            <v>412</v>
          </cell>
          <cell r="P39">
            <v>712</v>
          </cell>
        </row>
        <row r="40">
          <cell r="L40">
            <v>8</v>
          </cell>
          <cell r="M40">
            <v>32</v>
          </cell>
          <cell r="N40">
            <v>560</v>
          </cell>
          <cell r="O40">
            <v>421</v>
          </cell>
          <cell r="P40">
            <v>737</v>
          </cell>
        </row>
        <row r="41">
          <cell r="L41">
            <v>9</v>
          </cell>
          <cell r="M41">
            <v>36</v>
          </cell>
          <cell r="N41">
            <v>510</v>
          </cell>
          <cell r="O41">
            <v>420</v>
          </cell>
          <cell r="P41">
            <v>743</v>
          </cell>
        </row>
        <row r="42">
          <cell r="L42">
            <v>10</v>
          </cell>
          <cell r="M42">
            <v>22</v>
          </cell>
          <cell r="N42">
            <v>511</v>
          </cell>
          <cell r="O42">
            <v>408</v>
          </cell>
          <cell r="P42">
            <v>784</v>
          </cell>
        </row>
        <row r="43">
          <cell r="L43">
            <v>11</v>
          </cell>
          <cell r="M43">
            <v>12</v>
          </cell>
          <cell r="N43">
            <v>522</v>
          </cell>
          <cell r="O43">
            <v>387</v>
          </cell>
          <cell r="P43">
            <v>828</v>
          </cell>
        </row>
        <row r="44">
          <cell r="L44">
            <v>12</v>
          </cell>
          <cell r="M44">
            <v>13</v>
          </cell>
          <cell r="N44">
            <v>490</v>
          </cell>
          <cell r="O44">
            <v>389</v>
          </cell>
          <cell r="P44">
            <v>874</v>
          </cell>
        </row>
        <row r="45">
          <cell r="L45">
            <v>13</v>
          </cell>
          <cell r="M45">
            <v>21</v>
          </cell>
          <cell r="N45">
            <v>487</v>
          </cell>
          <cell r="O45">
            <v>391</v>
          </cell>
          <cell r="P45">
            <v>910</v>
          </cell>
        </row>
        <row r="46">
          <cell r="L46">
            <v>14</v>
          </cell>
          <cell r="M46">
            <v>28</v>
          </cell>
          <cell r="N46">
            <v>489</v>
          </cell>
          <cell r="O46">
            <v>393</v>
          </cell>
          <cell r="P46">
            <v>937</v>
          </cell>
        </row>
        <row r="47">
          <cell r="L47">
            <v>15</v>
          </cell>
          <cell r="M47">
            <v>27</v>
          </cell>
          <cell r="N47">
            <v>518</v>
          </cell>
          <cell r="O47">
            <v>371</v>
          </cell>
          <cell r="P47">
            <v>999</v>
          </cell>
        </row>
        <row r="48">
          <cell r="L48">
            <v>16</v>
          </cell>
          <cell r="M48">
            <v>19</v>
          </cell>
          <cell r="N48">
            <v>523</v>
          </cell>
          <cell r="O48">
            <v>377</v>
          </cell>
          <cell r="P48">
            <v>1005</v>
          </cell>
        </row>
        <row r="49">
          <cell r="L49">
            <v>17</v>
          </cell>
          <cell r="M49">
            <v>18</v>
          </cell>
          <cell r="N49">
            <v>534</v>
          </cell>
          <cell r="O49">
            <v>397</v>
          </cell>
          <cell r="P49">
            <v>1017</v>
          </cell>
        </row>
        <row r="50">
          <cell r="L50">
            <v>18</v>
          </cell>
          <cell r="M50">
            <v>16</v>
          </cell>
          <cell r="N50">
            <v>563</v>
          </cell>
          <cell r="O50">
            <v>406</v>
          </cell>
          <cell r="P50">
            <v>1028</v>
          </cell>
        </row>
        <row r="51">
          <cell r="L51">
            <v>19</v>
          </cell>
          <cell r="M51">
            <v>25</v>
          </cell>
          <cell r="N51">
            <v>583</v>
          </cell>
          <cell r="O51">
            <v>403</v>
          </cell>
          <cell r="P51">
            <v>1079</v>
          </cell>
        </row>
        <row r="52">
          <cell r="L52">
            <v>20</v>
          </cell>
          <cell r="M52">
            <v>24</v>
          </cell>
          <cell r="N52">
            <v>603</v>
          </cell>
          <cell r="O52">
            <v>411</v>
          </cell>
          <cell r="P52">
            <v>1087</v>
          </cell>
        </row>
        <row r="53">
          <cell r="L53">
            <v>21</v>
          </cell>
          <cell r="M53">
            <v>32</v>
          </cell>
          <cell r="N53">
            <v>623</v>
          </cell>
          <cell r="O53">
            <v>456</v>
          </cell>
          <cell r="P53">
            <v>1122</v>
          </cell>
        </row>
      </sheetData>
      <sheetData sheetId="1">
        <row r="3">
          <cell r="P3" t="str">
            <v>盲学校</v>
          </cell>
          <cell r="R3" t="str">
            <v>聾学校</v>
          </cell>
          <cell r="T3" t="str">
            <v>養護学校</v>
          </cell>
          <cell r="V3" t="str">
            <v>特別支援学校</v>
          </cell>
          <cell r="AI3" t="str">
            <v>特別支援学校数</v>
          </cell>
        </row>
        <row r="4">
          <cell r="A4" t="str">
            <v>　昭和30</v>
          </cell>
          <cell r="P4">
            <v>153</v>
          </cell>
          <cell r="R4">
            <v>358</v>
          </cell>
          <cell r="T4" t="str">
            <v>…</v>
          </cell>
          <cell r="AJ4">
            <v>2</v>
          </cell>
        </row>
        <row r="5">
          <cell r="A5" t="str">
            <v>　　　31</v>
          </cell>
          <cell r="P5">
            <v>162</v>
          </cell>
          <cell r="R5">
            <v>388</v>
          </cell>
          <cell r="T5" t="str">
            <v>…</v>
          </cell>
          <cell r="AJ5">
            <v>2</v>
          </cell>
        </row>
        <row r="6">
          <cell r="A6" t="str">
            <v>　　　32</v>
          </cell>
          <cell r="P6">
            <v>175</v>
          </cell>
          <cell r="R6">
            <v>411</v>
          </cell>
          <cell r="T6" t="str">
            <v>…</v>
          </cell>
          <cell r="AJ6">
            <v>2</v>
          </cell>
        </row>
        <row r="7">
          <cell r="A7" t="str">
            <v>　　　33</v>
          </cell>
          <cell r="P7">
            <v>179</v>
          </cell>
          <cell r="R7">
            <v>431</v>
          </cell>
          <cell r="T7" t="str">
            <v>…</v>
          </cell>
          <cell r="AJ7">
            <v>2</v>
          </cell>
        </row>
        <row r="8">
          <cell r="A8" t="str">
            <v>　　　34</v>
          </cell>
          <cell r="P8">
            <v>183</v>
          </cell>
          <cell r="R8">
            <v>442</v>
          </cell>
          <cell r="T8" t="str">
            <v>…</v>
          </cell>
          <cell r="AJ8">
            <v>2</v>
          </cell>
        </row>
        <row r="9">
          <cell r="A9" t="str">
            <v>　　　35</v>
          </cell>
          <cell r="P9">
            <v>174</v>
          </cell>
          <cell r="R9">
            <v>444</v>
          </cell>
          <cell r="T9" t="str">
            <v>…</v>
          </cell>
          <cell r="AJ9">
            <v>2</v>
          </cell>
        </row>
        <row r="10">
          <cell r="A10" t="str">
            <v>　　　36</v>
          </cell>
          <cell r="P10">
            <v>158</v>
          </cell>
          <cell r="R10">
            <v>412</v>
          </cell>
          <cell r="T10">
            <v>71</v>
          </cell>
          <cell r="AJ10">
            <v>3</v>
          </cell>
        </row>
        <row r="11">
          <cell r="A11" t="str">
            <v>　　　37</v>
          </cell>
          <cell r="P11">
            <v>155</v>
          </cell>
          <cell r="R11">
            <v>436</v>
          </cell>
          <cell r="T11">
            <v>108</v>
          </cell>
          <cell r="AJ11">
            <v>4</v>
          </cell>
        </row>
        <row r="12">
          <cell r="A12" t="str">
            <v>　　　38</v>
          </cell>
          <cell r="P12">
            <v>151</v>
          </cell>
          <cell r="R12">
            <v>417</v>
          </cell>
          <cell r="T12">
            <v>126</v>
          </cell>
          <cell r="AJ12">
            <v>5</v>
          </cell>
        </row>
        <row r="13">
          <cell r="A13" t="str">
            <v>　　　39</v>
          </cell>
          <cell r="P13">
            <v>147</v>
          </cell>
          <cell r="R13">
            <v>409</v>
          </cell>
          <cell r="T13">
            <v>126</v>
          </cell>
          <cell r="AJ13">
            <v>5</v>
          </cell>
        </row>
        <row r="14">
          <cell r="A14" t="str">
            <v>　　　40</v>
          </cell>
          <cell r="P14">
            <v>158</v>
          </cell>
          <cell r="R14">
            <v>405</v>
          </cell>
          <cell r="T14">
            <v>126</v>
          </cell>
          <cell r="AJ14">
            <v>5</v>
          </cell>
        </row>
        <row r="15">
          <cell r="A15" t="str">
            <v>　　　41</v>
          </cell>
          <cell r="P15">
            <v>157</v>
          </cell>
          <cell r="R15">
            <v>420</v>
          </cell>
          <cell r="T15">
            <v>131</v>
          </cell>
          <cell r="AJ15">
            <v>5</v>
          </cell>
        </row>
        <row r="16">
          <cell r="A16" t="str">
            <v>　　　42</v>
          </cell>
          <cell r="P16">
            <v>160</v>
          </cell>
          <cell r="R16">
            <v>409</v>
          </cell>
          <cell r="T16">
            <v>200</v>
          </cell>
          <cell r="AJ16">
            <v>6</v>
          </cell>
        </row>
        <row r="17">
          <cell r="A17" t="str">
            <v>　　　43</v>
          </cell>
          <cell r="P17">
            <v>161</v>
          </cell>
          <cell r="R17">
            <v>397</v>
          </cell>
          <cell r="T17">
            <v>424</v>
          </cell>
          <cell r="AJ17">
            <v>9</v>
          </cell>
        </row>
        <row r="18">
          <cell r="A18" t="str">
            <v>　　　44</v>
          </cell>
          <cell r="P18">
            <v>160</v>
          </cell>
          <cell r="R18">
            <v>393</v>
          </cell>
          <cell r="T18">
            <v>441</v>
          </cell>
          <cell r="AJ18">
            <v>9</v>
          </cell>
        </row>
        <row r="19">
          <cell r="A19" t="str">
            <v>　　　45</v>
          </cell>
          <cell r="P19">
            <v>148</v>
          </cell>
          <cell r="R19">
            <v>377</v>
          </cell>
          <cell r="T19">
            <v>498</v>
          </cell>
          <cell r="AJ19">
            <v>9</v>
          </cell>
        </row>
        <row r="20">
          <cell r="A20" t="str">
            <v>　　　46</v>
          </cell>
          <cell r="P20">
            <v>143</v>
          </cell>
          <cell r="R20">
            <v>354</v>
          </cell>
          <cell r="T20">
            <v>538</v>
          </cell>
          <cell r="AJ20">
            <v>9</v>
          </cell>
        </row>
        <row r="21">
          <cell r="A21" t="str">
            <v>　　　47</v>
          </cell>
          <cell r="P21">
            <v>156</v>
          </cell>
          <cell r="R21">
            <v>358</v>
          </cell>
          <cell r="T21">
            <v>616</v>
          </cell>
          <cell r="AJ21">
            <v>9</v>
          </cell>
        </row>
        <row r="22">
          <cell r="A22" t="str">
            <v>　　　48</v>
          </cell>
          <cell r="P22">
            <v>146</v>
          </cell>
          <cell r="R22">
            <v>363</v>
          </cell>
          <cell r="T22">
            <v>806</v>
          </cell>
          <cell r="AJ22">
            <v>10</v>
          </cell>
        </row>
        <row r="23">
          <cell r="A23" t="str">
            <v>　　　49</v>
          </cell>
          <cell r="P23">
            <v>144</v>
          </cell>
          <cell r="R23">
            <v>354</v>
          </cell>
          <cell r="T23">
            <v>911</v>
          </cell>
          <cell r="AJ23">
            <v>12</v>
          </cell>
        </row>
        <row r="24">
          <cell r="A24" t="str">
            <v>　　　50</v>
          </cell>
          <cell r="P24">
            <v>143</v>
          </cell>
          <cell r="R24">
            <v>336</v>
          </cell>
          <cell r="T24">
            <v>943</v>
          </cell>
          <cell r="AJ24">
            <v>12</v>
          </cell>
        </row>
        <row r="25">
          <cell r="A25" t="str">
            <v>　　　51</v>
          </cell>
          <cell r="P25">
            <v>147</v>
          </cell>
          <cell r="R25">
            <v>315</v>
          </cell>
          <cell r="T25">
            <v>925</v>
          </cell>
          <cell r="AJ25">
            <v>12</v>
          </cell>
        </row>
        <row r="26">
          <cell r="A26" t="str">
            <v>　　　52</v>
          </cell>
          <cell r="P26">
            <v>143</v>
          </cell>
          <cell r="R26">
            <v>303</v>
          </cell>
          <cell r="T26">
            <v>955</v>
          </cell>
          <cell r="AJ26">
            <v>12</v>
          </cell>
        </row>
        <row r="27">
          <cell r="A27" t="str">
            <v>　　　53</v>
          </cell>
          <cell r="P27">
            <v>142</v>
          </cell>
          <cell r="R27">
            <v>296</v>
          </cell>
          <cell r="T27">
            <v>1147</v>
          </cell>
          <cell r="AJ27">
            <v>14</v>
          </cell>
        </row>
        <row r="28">
          <cell r="A28" t="str">
            <v>　　　54</v>
          </cell>
          <cell r="P28">
            <v>148</v>
          </cell>
          <cell r="R28">
            <v>284</v>
          </cell>
          <cell r="T28">
            <v>1339</v>
          </cell>
          <cell r="AJ28">
            <v>17</v>
          </cell>
        </row>
        <row r="29">
          <cell r="A29" t="str">
            <v>　　　55</v>
          </cell>
          <cell r="P29">
            <v>148</v>
          </cell>
          <cell r="R29">
            <v>254</v>
          </cell>
          <cell r="T29">
            <v>1340</v>
          </cell>
          <cell r="AJ29">
            <v>18</v>
          </cell>
        </row>
        <row r="30">
          <cell r="A30" t="str">
            <v>　　　56</v>
          </cell>
          <cell r="P30">
            <v>141</v>
          </cell>
          <cell r="R30">
            <v>238</v>
          </cell>
          <cell r="T30">
            <v>1373</v>
          </cell>
          <cell r="AJ30">
            <v>18</v>
          </cell>
        </row>
        <row r="31">
          <cell r="A31" t="str">
            <v>　　　57</v>
          </cell>
          <cell r="P31">
            <v>130</v>
          </cell>
          <cell r="R31">
            <v>216</v>
          </cell>
          <cell r="T31">
            <v>1380</v>
          </cell>
          <cell r="AJ31">
            <v>19</v>
          </cell>
        </row>
        <row r="32">
          <cell r="A32" t="str">
            <v>　　　58</v>
          </cell>
          <cell r="P32">
            <v>122</v>
          </cell>
          <cell r="R32">
            <v>197</v>
          </cell>
          <cell r="T32">
            <v>1349</v>
          </cell>
          <cell r="AJ32">
            <v>19</v>
          </cell>
        </row>
        <row r="33">
          <cell r="A33" t="str">
            <v>　　　59</v>
          </cell>
          <cell r="P33">
            <v>116</v>
          </cell>
          <cell r="R33">
            <v>185</v>
          </cell>
          <cell r="T33">
            <v>1318</v>
          </cell>
          <cell r="AJ33">
            <v>19</v>
          </cell>
        </row>
        <row r="34">
          <cell r="A34" t="str">
            <v>　　　60</v>
          </cell>
          <cell r="P34">
            <v>112</v>
          </cell>
          <cell r="R34">
            <v>185</v>
          </cell>
          <cell r="T34">
            <v>1338</v>
          </cell>
          <cell r="AJ34">
            <v>20</v>
          </cell>
        </row>
        <row r="35">
          <cell r="A35" t="str">
            <v>　　　61</v>
          </cell>
          <cell r="P35">
            <v>113</v>
          </cell>
          <cell r="R35">
            <v>184</v>
          </cell>
          <cell r="T35">
            <v>1321</v>
          </cell>
          <cell r="AJ35">
            <v>20</v>
          </cell>
        </row>
        <row r="36">
          <cell r="A36" t="str">
            <v>　　　62</v>
          </cell>
          <cell r="P36">
            <v>111</v>
          </cell>
          <cell r="R36">
            <v>186</v>
          </cell>
          <cell r="T36">
            <v>1302</v>
          </cell>
          <cell r="AJ36">
            <v>20</v>
          </cell>
        </row>
        <row r="37">
          <cell r="A37" t="str">
            <v>　　　63</v>
          </cell>
          <cell r="P37">
            <v>109</v>
          </cell>
          <cell r="R37">
            <v>179</v>
          </cell>
          <cell r="T37">
            <v>1308</v>
          </cell>
          <cell r="AJ37">
            <v>20</v>
          </cell>
        </row>
        <row r="38">
          <cell r="A38" t="str">
            <v>　平成元年</v>
          </cell>
          <cell r="P38">
            <v>108</v>
          </cell>
          <cell r="R38">
            <v>189</v>
          </cell>
          <cell r="T38">
            <v>1350</v>
          </cell>
          <cell r="AJ38">
            <v>21</v>
          </cell>
        </row>
        <row r="39">
          <cell r="A39" t="str">
            <v>　平成2</v>
          </cell>
          <cell r="P39">
            <v>102</v>
          </cell>
          <cell r="R39">
            <v>173</v>
          </cell>
          <cell r="T39">
            <v>1441</v>
          </cell>
          <cell r="AJ39">
            <v>21</v>
          </cell>
        </row>
        <row r="40">
          <cell r="A40" t="str">
            <v>　　　３</v>
          </cell>
          <cell r="P40">
            <v>93</v>
          </cell>
          <cell r="R40">
            <v>168</v>
          </cell>
          <cell r="T40">
            <v>1484</v>
          </cell>
          <cell r="AJ40">
            <v>21</v>
          </cell>
        </row>
        <row r="41">
          <cell r="A41" t="str">
            <v>　　　４</v>
          </cell>
          <cell r="P41">
            <v>91</v>
          </cell>
          <cell r="R41">
            <v>179</v>
          </cell>
          <cell r="T41">
            <v>1487</v>
          </cell>
          <cell r="AJ41">
            <v>21</v>
          </cell>
        </row>
        <row r="42">
          <cell r="A42" t="str">
            <v>　　　５</v>
          </cell>
          <cell r="P42">
            <v>82</v>
          </cell>
          <cell r="R42">
            <v>169</v>
          </cell>
          <cell r="T42">
            <v>1489</v>
          </cell>
          <cell r="AJ42">
            <v>21</v>
          </cell>
        </row>
        <row r="43">
          <cell r="A43" t="str">
            <v>　　　６</v>
          </cell>
          <cell r="P43">
            <v>83</v>
          </cell>
          <cell r="R43">
            <v>163</v>
          </cell>
          <cell r="T43">
            <v>1505</v>
          </cell>
          <cell r="AJ43">
            <v>20</v>
          </cell>
        </row>
        <row r="44">
          <cell r="A44" t="str">
            <v>　　　7</v>
          </cell>
          <cell r="P44">
            <v>77</v>
          </cell>
          <cell r="R44">
            <v>153</v>
          </cell>
          <cell r="T44">
            <v>1502</v>
          </cell>
          <cell r="AJ44">
            <v>20</v>
          </cell>
        </row>
        <row r="45">
          <cell r="A45" t="str">
            <v>　　　８</v>
          </cell>
          <cell r="P45">
            <v>74</v>
          </cell>
          <cell r="R45">
            <v>164</v>
          </cell>
          <cell r="T45">
            <v>1512</v>
          </cell>
          <cell r="AJ45">
            <v>20</v>
          </cell>
        </row>
        <row r="46">
          <cell r="A46" t="str">
            <v>　　　９</v>
          </cell>
          <cell r="P46">
            <v>64</v>
          </cell>
          <cell r="R46">
            <v>161</v>
          </cell>
          <cell r="T46">
            <v>1484</v>
          </cell>
          <cell r="AJ46">
            <v>20</v>
          </cell>
        </row>
        <row r="47">
          <cell r="A47" t="str">
            <v>平成10</v>
          </cell>
          <cell r="P47">
            <v>70</v>
          </cell>
          <cell r="R47">
            <v>140</v>
          </cell>
          <cell r="T47">
            <v>1515</v>
          </cell>
          <cell r="AJ47">
            <v>20</v>
          </cell>
        </row>
        <row r="48">
          <cell r="A48" t="str">
            <v>　　　11</v>
          </cell>
          <cell r="P48">
            <v>63</v>
          </cell>
          <cell r="R48">
            <v>122</v>
          </cell>
          <cell r="T48">
            <v>1564</v>
          </cell>
          <cell r="AJ48">
            <v>20</v>
          </cell>
        </row>
        <row r="49">
          <cell r="A49" t="str">
            <v>　　　12</v>
          </cell>
          <cell r="P49">
            <v>61</v>
          </cell>
          <cell r="R49">
            <v>119</v>
          </cell>
          <cell r="T49">
            <v>1586</v>
          </cell>
          <cell r="AJ49">
            <v>20</v>
          </cell>
        </row>
        <row r="50">
          <cell r="A50" t="str">
            <v>　　　13</v>
          </cell>
          <cell r="P50">
            <v>58</v>
          </cell>
          <cell r="R50">
            <v>129</v>
          </cell>
          <cell r="T50">
            <v>1622</v>
          </cell>
          <cell r="AJ50">
            <v>21</v>
          </cell>
        </row>
        <row r="51">
          <cell r="A51" t="str">
            <v>　　　14</v>
          </cell>
          <cell r="P51">
            <v>59</v>
          </cell>
          <cell r="R51">
            <v>131</v>
          </cell>
          <cell r="T51">
            <v>1657</v>
          </cell>
          <cell r="AJ51">
            <v>21</v>
          </cell>
        </row>
        <row r="52">
          <cell r="A52" t="str">
            <v>　　　15</v>
          </cell>
          <cell r="P52">
            <v>64</v>
          </cell>
          <cell r="R52">
            <v>129</v>
          </cell>
          <cell r="T52">
            <v>1722</v>
          </cell>
          <cell r="AJ52">
            <v>22</v>
          </cell>
        </row>
        <row r="53">
          <cell r="A53">
            <v>16</v>
          </cell>
          <cell r="P53">
            <v>69</v>
          </cell>
          <cell r="R53">
            <v>127</v>
          </cell>
          <cell r="T53">
            <v>1728</v>
          </cell>
          <cell r="AJ53">
            <v>22</v>
          </cell>
        </row>
        <row r="54">
          <cell r="A54">
            <v>17</v>
          </cell>
          <cell r="P54">
            <v>81</v>
          </cell>
          <cell r="R54">
            <v>131</v>
          </cell>
          <cell r="T54">
            <v>1754</v>
          </cell>
          <cell r="AJ54">
            <v>22</v>
          </cell>
        </row>
        <row r="55">
          <cell r="A55">
            <v>18</v>
          </cell>
          <cell r="P55">
            <v>84</v>
          </cell>
          <cell r="R55">
            <v>125</v>
          </cell>
          <cell r="T55">
            <v>1804</v>
          </cell>
          <cell r="AJ55">
            <v>22</v>
          </cell>
        </row>
        <row r="56">
          <cell r="A56">
            <v>19</v>
          </cell>
          <cell r="V56">
            <v>2090</v>
          </cell>
          <cell r="AJ56">
            <v>22</v>
          </cell>
        </row>
        <row r="57">
          <cell r="A57">
            <v>20</v>
          </cell>
          <cell r="V57">
            <v>2125</v>
          </cell>
          <cell r="AJ57">
            <v>22</v>
          </cell>
        </row>
        <row r="58">
          <cell r="A58">
            <v>21</v>
          </cell>
          <cell r="V58">
            <v>2233</v>
          </cell>
          <cell r="AJ58">
            <v>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小学校・ｸﾞﾗﾌ"/>
      <sheetName val="中学校・ｸﾞﾗﾌ"/>
    </sheetNames>
    <sheetDataSet>
      <sheetData sheetId="2">
        <row r="1">
          <cell r="P1" t="str">
            <v>（男）</v>
          </cell>
          <cell r="Q1" t="str">
            <v>（女）</v>
          </cell>
          <cell r="R1" t="str">
            <v>教１人当生</v>
          </cell>
          <cell r="S1" t="str">
            <v>１学級当生</v>
          </cell>
        </row>
        <row r="2">
          <cell r="O2">
            <v>30</v>
          </cell>
          <cell r="P2">
            <v>59316</v>
          </cell>
          <cell r="Q2">
            <v>57118</v>
          </cell>
          <cell r="R2">
            <v>29.1</v>
          </cell>
          <cell r="S2">
            <v>49.1</v>
          </cell>
        </row>
        <row r="3">
          <cell r="O3">
            <v>35</v>
          </cell>
          <cell r="P3">
            <v>56059</v>
          </cell>
          <cell r="Q3">
            <v>53250</v>
          </cell>
          <cell r="R3">
            <v>28.4</v>
          </cell>
          <cell r="S3">
            <v>45.5</v>
          </cell>
        </row>
        <row r="4">
          <cell r="O4">
            <v>40</v>
          </cell>
          <cell r="P4">
            <v>66409</v>
          </cell>
          <cell r="Q4">
            <v>64436</v>
          </cell>
          <cell r="R4">
            <v>26.3</v>
          </cell>
          <cell r="S4">
            <v>41.7</v>
          </cell>
        </row>
        <row r="5">
          <cell r="O5">
            <v>45</v>
          </cell>
          <cell r="P5">
            <v>51600</v>
          </cell>
          <cell r="Q5">
            <v>49163</v>
          </cell>
          <cell r="R5">
            <v>21</v>
          </cell>
          <cell r="S5">
            <v>36.5</v>
          </cell>
        </row>
        <row r="6">
          <cell r="O6">
            <v>50</v>
          </cell>
          <cell r="P6">
            <v>45729</v>
          </cell>
          <cell r="Q6">
            <v>43579</v>
          </cell>
          <cell r="R6">
            <v>20.5</v>
          </cell>
          <cell r="S6">
            <v>36.9</v>
          </cell>
        </row>
        <row r="7">
          <cell r="O7">
            <v>55</v>
          </cell>
          <cell r="P7">
            <v>44242</v>
          </cell>
          <cell r="Q7">
            <v>42468</v>
          </cell>
          <cell r="R7">
            <v>19.7</v>
          </cell>
          <cell r="S7">
            <v>36.6</v>
          </cell>
        </row>
        <row r="8">
          <cell r="O8">
            <v>60</v>
          </cell>
          <cell r="P8">
            <v>51088</v>
          </cell>
          <cell r="Q8">
            <v>48799</v>
          </cell>
          <cell r="R8">
            <v>20.4</v>
          </cell>
          <cell r="S8">
            <v>37.4</v>
          </cell>
        </row>
        <row r="9">
          <cell r="O9" t="str">
            <v>元</v>
          </cell>
          <cell r="P9">
            <v>51900</v>
          </cell>
          <cell r="Q9">
            <v>49549</v>
          </cell>
          <cell r="R9">
            <v>19.6</v>
          </cell>
          <cell r="S9">
            <v>36</v>
          </cell>
        </row>
        <row r="10">
          <cell r="O10">
            <v>2</v>
          </cell>
          <cell r="P10">
            <v>51299</v>
          </cell>
          <cell r="Q10">
            <v>48503</v>
          </cell>
          <cell r="R10">
            <v>18.5</v>
          </cell>
          <cell r="S10">
            <v>34.8</v>
          </cell>
        </row>
        <row r="11">
          <cell r="O11">
            <v>3</v>
          </cell>
          <cell r="P11">
            <v>50915</v>
          </cell>
          <cell r="Q11">
            <v>48013</v>
          </cell>
          <cell r="R11">
            <v>18.1</v>
          </cell>
          <cell r="S11">
            <v>33.9</v>
          </cell>
        </row>
        <row r="12">
          <cell r="O12">
            <v>4</v>
          </cell>
          <cell r="P12">
            <v>50328</v>
          </cell>
          <cell r="Q12">
            <v>47647</v>
          </cell>
          <cell r="R12">
            <v>17.9</v>
          </cell>
          <cell r="S12">
            <v>33.6</v>
          </cell>
        </row>
        <row r="13">
          <cell r="O13">
            <v>5</v>
          </cell>
          <cell r="P13">
            <v>49436</v>
          </cell>
          <cell r="Q13">
            <v>46971</v>
          </cell>
          <cell r="R13">
            <v>17.7</v>
          </cell>
          <cell r="S13">
            <v>33.6</v>
          </cell>
        </row>
        <row r="14">
          <cell r="O14">
            <v>6</v>
          </cell>
          <cell r="P14">
            <v>48167</v>
          </cell>
          <cell r="Q14">
            <v>46183</v>
          </cell>
          <cell r="R14">
            <v>17.4</v>
          </cell>
          <cell r="S14">
            <v>33.2</v>
          </cell>
        </row>
        <row r="15">
          <cell r="O15">
            <v>7</v>
          </cell>
          <cell r="P15">
            <v>47632</v>
          </cell>
          <cell r="Q15">
            <v>45642</v>
          </cell>
          <cell r="R15">
            <v>17.1</v>
          </cell>
          <cell r="S15">
            <v>33</v>
          </cell>
        </row>
        <row r="16">
          <cell r="O16">
            <v>8</v>
          </cell>
          <cell r="P16">
            <v>47062</v>
          </cell>
          <cell r="Q16">
            <v>45436</v>
          </cell>
          <cell r="R16">
            <v>16.9</v>
          </cell>
          <cell r="S16">
            <v>32.8</v>
          </cell>
        </row>
        <row r="17">
          <cell r="O17">
            <v>9</v>
          </cell>
          <cell r="P17">
            <v>46618</v>
          </cell>
          <cell r="Q17">
            <v>44730</v>
          </cell>
          <cell r="R17">
            <v>16.8</v>
          </cell>
          <cell r="S17">
            <v>32.8</v>
          </cell>
        </row>
        <row r="18">
          <cell r="O18">
            <v>10</v>
          </cell>
          <cell r="P18">
            <v>45268</v>
          </cell>
          <cell r="Q18">
            <v>43394</v>
          </cell>
          <cell r="R18">
            <v>16.6</v>
          </cell>
          <cell r="S18">
            <v>32.3</v>
          </cell>
        </row>
        <row r="19">
          <cell r="O19">
            <v>11</v>
          </cell>
          <cell r="P19">
            <v>43939</v>
          </cell>
          <cell r="Q19">
            <v>41756</v>
          </cell>
          <cell r="R19">
            <v>16.2</v>
          </cell>
          <cell r="S19">
            <v>31.7</v>
          </cell>
        </row>
        <row r="20">
          <cell r="O20">
            <v>12</v>
          </cell>
          <cell r="P20">
            <v>42382</v>
          </cell>
          <cell r="Q20">
            <v>40216</v>
          </cell>
          <cell r="R20">
            <v>15.9</v>
          </cell>
          <cell r="S20">
            <v>31.2</v>
          </cell>
        </row>
        <row r="21">
          <cell r="O21">
            <v>13</v>
          </cell>
          <cell r="P21">
            <v>40918</v>
          </cell>
          <cell r="Q21">
            <v>38706</v>
          </cell>
          <cell r="R21">
            <v>15.4</v>
          </cell>
          <cell r="S21">
            <v>30.7</v>
          </cell>
        </row>
        <row r="22">
          <cell r="O22">
            <v>14</v>
          </cell>
          <cell r="P22">
            <v>39240</v>
          </cell>
          <cell r="Q22">
            <v>37291</v>
          </cell>
          <cell r="R22">
            <v>14.8</v>
          </cell>
          <cell r="S22">
            <v>30.2</v>
          </cell>
        </row>
        <row r="23">
          <cell r="O23">
            <v>15</v>
          </cell>
          <cell r="P23">
            <v>37754</v>
          </cell>
          <cell r="Q23">
            <v>35648</v>
          </cell>
          <cell r="R23">
            <v>14.5</v>
          </cell>
          <cell r="S23">
            <v>29.9</v>
          </cell>
        </row>
        <row r="24">
          <cell r="O24">
            <v>16</v>
          </cell>
          <cell r="P24">
            <v>36560</v>
          </cell>
          <cell r="Q24">
            <v>34796</v>
          </cell>
          <cell r="R24">
            <v>14.2</v>
          </cell>
          <cell r="S24">
            <v>29.5</v>
          </cell>
        </row>
        <row r="25">
          <cell r="O25">
            <v>17</v>
          </cell>
          <cell r="P25">
            <v>35758</v>
          </cell>
          <cell r="Q25">
            <v>34202</v>
          </cell>
          <cell r="R25">
            <v>14</v>
          </cell>
          <cell r="S25">
            <v>29.2</v>
          </cell>
        </row>
        <row r="26">
          <cell r="O26">
            <v>18</v>
          </cell>
          <cell r="P26">
            <v>34861</v>
          </cell>
          <cell r="Q26">
            <v>33538</v>
          </cell>
          <cell r="R26">
            <v>13.9</v>
          </cell>
          <cell r="S26">
            <v>29.1</v>
          </cell>
        </row>
        <row r="27">
          <cell r="O27">
            <v>19</v>
          </cell>
          <cell r="P27">
            <v>34528</v>
          </cell>
          <cell r="Q27">
            <v>33164</v>
          </cell>
          <cell r="R27">
            <v>13.8</v>
          </cell>
          <cell r="S27">
            <v>28.5</v>
          </cell>
        </row>
        <row r="28">
          <cell r="O28">
            <v>20</v>
          </cell>
          <cell r="P28">
            <v>33998</v>
          </cell>
          <cell r="Q28">
            <v>32634</v>
          </cell>
          <cell r="R28">
            <v>13.6</v>
          </cell>
          <cell r="S28">
            <v>27.7</v>
          </cell>
        </row>
        <row r="29">
          <cell r="O29">
            <v>21</v>
          </cell>
          <cell r="P29">
            <v>33901</v>
          </cell>
          <cell r="Q29">
            <v>32605</v>
          </cell>
          <cell r="R29">
            <v>13.6</v>
          </cell>
          <cell r="S29">
            <v>27.5</v>
          </cell>
        </row>
        <row r="33">
          <cell r="P33" t="str">
            <v>学級数</v>
          </cell>
          <cell r="Q33" t="str">
            <v>本務教員</v>
          </cell>
          <cell r="R33" t="str">
            <v>学校数</v>
          </cell>
        </row>
        <row r="34">
          <cell r="O34">
            <v>30</v>
          </cell>
          <cell r="P34">
            <v>2439</v>
          </cell>
          <cell r="Q34">
            <v>4107</v>
          </cell>
          <cell r="R34">
            <v>236</v>
          </cell>
        </row>
        <row r="35">
          <cell r="O35">
            <v>35</v>
          </cell>
          <cell r="P35">
            <v>2492</v>
          </cell>
          <cell r="Q35">
            <v>3987</v>
          </cell>
          <cell r="R35">
            <v>242</v>
          </cell>
        </row>
        <row r="36">
          <cell r="O36">
            <v>40</v>
          </cell>
          <cell r="P36">
            <v>3137</v>
          </cell>
          <cell r="Q36">
            <v>4971</v>
          </cell>
          <cell r="R36">
            <v>236</v>
          </cell>
        </row>
        <row r="37">
          <cell r="O37">
            <v>45</v>
          </cell>
          <cell r="P37">
            <v>2761</v>
          </cell>
          <cell r="Q37">
            <v>4790</v>
          </cell>
          <cell r="R37">
            <v>217</v>
          </cell>
        </row>
        <row r="38">
          <cell r="O38">
            <v>50</v>
          </cell>
          <cell r="P38">
            <v>2417</v>
          </cell>
          <cell r="Q38">
            <v>4354</v>
          </cell>
          <cell r="R38">
            <v>206</v>
          </cell>
        </row>
        <row r="39">
          <cell r="O39">
            <v>55</v>
          </cell>
          <cell r="P39">
            <v>2366</v>
          </cell>
          <cell r="Q39">
            <v>4392</v>
          </cell>
          <cell r="R39">
            <v>212</v>
          </cell>
        </row>
        <row r="40">
          <cell r="O40">
            <v>60</v>
          </cell>
          <cell r="P40">
            <v>2671</v>
          </cell>
          <cell r="Q40">
            <v>4908</v>
          </cell>
          <cell r="R40">
            <v>221</v>
          </cell>
        </row>
        <row r="41">
          <cell r="O41" t="str">
            <v>元</v>
          </cell>
          <cell r="P41">
            <v>2816</v>
          </cell>
          <cell r="Q41">
            <v>5185</v>
          </cell>
          <cell r="R41">
            <v>221</v>
          </cell>
        </row>
        <row r="42">
          <cell r="O42">
            <v>2</v>
          </cell>
          <cell r="P42">
            <v>2864</v>
          </cell>
          <cell r="Q42">
            <v>5399</v>
          </cell>
          <cell r="R42">
            <v>226</v>
          </cell>
        </row>
        <row r="43">
          <cell r="O43">
            <v>3</v>
          </cell>
          <cell r="P43">
            <v>2920</v>
          </cell>
          <cell r="Q43">
            <v>5458</v>
          </cell>
          <cell r="R43">
            <v>228</v>
          </cell>
        </row>
        <row r="44">
          <cell r="O44">
            <v>4</v>
          </cell>
          <cell r="P44">
            <v>2912</v>
          </cell>
          <cell r="Q44">
            <v>5481</v>
          </cell>
          <cell r="R44">
            <v>231</v>
          </cell>
        </row>
        <row r="45">
          <cell r="O45">
            <v>5</v>
          </cell>
          <cell r="P45">
            <v>2873</v>
          </cell>
          <cell r="Q45">
            <v>5454</v>
          </cell>
          <cell r="R45">
            <v>231</v>
          </cell>
        </row>
        <row r="46">
          <cell r="O46">
            <v>6</v>
          </cell>
          <cell r="P46">
            <v>2838</v>
          </cell>
          <cell r="Q46">
            <v>5438</v>
          </cell>
          <cell r="R46">
            <v>232</v>
          </cell>
        </row>
        <row r="47">
          <cell r="O47">
            <v>7</v>
          </cell>
          <cell r="P47">
            <v>2826</v>
          </cell>
          <cell r="Q47">
            <v>5466</v>
          </cell>
          <cell r="R47">
            <v>233</v>
          </cell>
        </row>
        <row r="48">
          <cell r="O48">
            <v>8</v>
          </cell>
          <cell r="P48">
            <v>2816</v>
          </cell>
          <cell r="Q48">
            <v>5465</v>
          </cell>
          <cell r="R48">
            <v>234</v>
          </cell>
        </row>
        <row r="49">
          <cell r="O49">
            <v>9</v>
          </cell>
          <cell r="P49">
            <v>2789</v>
          </cell>
          <cell r="Q49">
            <v>5445</v>
          </cell>
          <cell r="R49">
            <v>233</v>
          </cell>
        </row>
        <row r="50">
          <cell r="O50">
            <v>10</v>
          </cell>
          <cell r="P50">
            <v>2744</v>
          </cell>
          <cell r="Q50">
            <v>5334</v>
          </cell>
          <cell r="R50">
            <v>233</v>
          </cell>
        </row>
        <row r="51">
          <cell r="O51">
            <v>11</v>
          </cell>
          <cell r="P51">
            <v>2703</v>
          </cell>
          <cell r="Q51">
            <v>5302</v>
          </cell>
          <cell r="R51">
            <v>233</v>
          </cell>
        </row>
        <row r="52">
          <cell r="O52">
            <v>12</v>
          </cell>
          <cell r="P52">
            <v>2648</v>
          </cell>
          <cell r="Q52">
            <v>5195</v>
          </cell>
          <cell r="R52">
            <v>232</v>
          </cell>
        </row>
        <row r="53">
          <cell r="O53">
            <v>13</v>
          </cell>
          <cell r="P53">
            <v>2591</v>
          </cell>
          <cell r="Q53">
            <v>5186</v>
          </cell>
          <cell r="R53">
            <v>232</v>
          </cell>
        </row>
        <row r="54">
          <cell r="O54">
            <v>14</v>
          </cell>
          <cell r="P54">
            <v>2535</v>
          </cell>
          <cell r="Q54">
            <v>5167</v>
          </cell>
          <cell r="R54">
            <v>233</v>
          </cell>
        </row>
        <row r="55">
          <cell r="O55">
            <v>15</v>
          </cell>
          <cell r="P55">
            <v>2452</v>
          </cell>
          <cell r="Q55">
            <v>5070</v>
          </cell>
          <cell r="R55">
            <v>232</v>
          </cell>
        </row>
        <row r="56">
          <cell r="O56">
            <v>16</v>
          </cell>
          <cell r="P56">
            <v>2419</v>
          </cell>
          <cell r="Q56">
            <v>5025</v>
          </cell>
          <cell r="R56">
            <v>232</v>
          </cell>
        </row>
        <row r="57">
          <cell r="O57">
            <v>17</v>
          </cell>
          <cell r="P57">
            <v>2393</v>
          </cell>
          <cell r="Q57">
            <v>4989</v>
          </cell>
          <cell r="R57">
            <v>234</v>
          </cell>
        </row>
        <row r="58">
          <cell r="O58">
            <v>18</v>
          </cell>
          <cell r="P58">
            <v>2353</v>
          </cell>
          <cell r="Q58">
            <v>4904</v>
          </cell>
          <cell r="R58">
            <v>233</v>
          </cell>
        </row>
        <row r="59">
          <cell r="O59">
            <v>19</v>
          </cell>
          <cell r="P59">
            <v>2379</v>
          </cell>
          <cell r="Q59">
            <v>4888</v>
          </cell>
          <cell r="R59">
            <v>229</v>
          </cell>
        </row>
        <row r="60">
          <cell r="O60">
            <v>20</v>
          </cell>
          <cell r="P60">
            <v>2406</v>
          </cell>
          <cell r="Q60">
            <v>4888</v>
          </cell>
          <cell r="R60">
            <v>228</v>
          </cell>
        </row>
        <row r="61">
          <cell r="O61">
            <v>21</v>
          </cell>
          <cell r="P61">
            <v>2415</v>
          </cell>
          <cell r="Q61">
            <v>4900</v>
          </cell>
          <cell r="R61">
            <v>226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"/>
      <sheetName val="中学校 "/>
      <sheetName val="小長欠者"/>
      <sheetName val="中長欠者"/>
      <sheetName val="長欠グラフ"/>
      <sheetName val="高等学校"/>
      <sheetName val="特別支援学校 "/>
      <sheetName val="幼稚園"/>
      <sheetName val="専修学校"/>
      <sheetName val="各種学校 "/>
      <sheetName val="中等教育学校"/>
    </sheetNames>
    <sheetDataSet>
      <sheetData sheetId="4">
        <row r="40">
          <cell r="H40" t="str">
            <v>11年度間</v>
          </cell>
          <cell r="I40">
            <v>772</v>
          </cell>
          <cell r="J40">
            <v>6</v>
          </cell>
          <cell r="K40">
            <v>2160</v>
          </cell>
          <cell r="L40">
            <v>131</v>
          </cell>
        </row>
        <row r="41">
          <cell r="H41" t="str">
            <v>12年度間</v>
          </cell>
          <cell r="I41">
            <v>796</v>
          </cell>
          <cell r="J41" t="str">
            <v>-</v>
          </cell>
          <cell r="K41">
            <v>2211</v>
          </cell>
          <cell r="L41">
            <v>130</v>
          </cell>
        </row>
        <row r="42">
          <cell r="H42" t="str">
            <v>13年度間</v>
          </cell>
          <cell r="I42">
            <v>696</v>
          </cell>
          <cell r="J42">
            <v>1</v>
          </cell>
          <cell r="K42">
            <v>2262</v>
          </cell>
          <cell r="L42">
            <v>89</v>
          </cell>
        </row>
        <row r="43">
          <cell r="H43" t="str">
            <v>14年度間</v>
          </cell>
          <cell r="I43">
            <v>644</v>
          </cell>
          <cell r="J43">
            <v>1</v>
          </cell>
          <cell r="K43">
            <v>2068</v>
          </cell>
          <cell r="L43">
            <v>74</v>
          </cell>
        </row>
        <row r="44">
          <cell r="H44" t="str">
            <v>15年度間</v>
          </cell>
          <cell r="I44">
            <v>560</v>
          </cell>
          <cell r="J44" t="str">
            <v>-</v>
          </cell>
          <cell r="K44">
            <v>2015</v>
          </cell>
          <cell r="L44">
            <v>74</v>
          </cell>
        </row>
        <row r="45">
          <cell r="H45" t="str">
            <v>16年度間</v>
          </cell>
          <cell r="I45">
            <v>403</v>
          </cell>
          <cell r="J45">
            <v>1</v>
          </cell>
          <cell r="K45">
            <v>2015</v>
          </cell>
          <cell r="L45">
            <v>55</v>
          </cell>
        </row>
        <row r="46">
          <cell r="H46" t="str">
            <v>17年度間</v>
          </cell>
          <cell r="I46">
            <v>450</v>
          </cell>
          <cell r="J46" t="str">
            <v>-</v>
          </cell>
          <cell r="K46">
            <v>1938</v>
          </cell>
          <cell r="L46">
            <v>81</v>
          </cell>
        </row>
        <row r="47">
          <cell r="H47" t="str">
            <v>18年度間</v>
          </cell>
          <cell r="I47">
            <v>397</v>
          </cell>
          <cell r="J47">
            <v>1</v>
          </cell>
          <cell r="K47">
            <v>2097</v>
          </cell>
          <cell r="L47">
            <v>59</v>
          </cell>
        </row>
        <row r="48">
          <cell r="H48" t="str">
            <v>19年度間</v>
          </cell>
          <cell r="I48">
            <v>403</v>
          </cell>
          <cell r="J48">
            <v>1</v>
          </cell>
          <cell r="K48">
            <v>2203</v>
          </cell>
          <cell r="L48">
            <v>71</v>
          </cell>
        </row>
        <row r="49">
          <cell r="H49" t="str">
            <v>20年度間</v>
          </cell>
          <cell r="I49">
            <v>343</v>
          </cell>
          <cell r="J49">
            <v>0</v>
          </cell>
          <cell r="K49">
            <v>2123</v>
          </cell>
          <cell r="L49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4.125" style="2" customWidth="1"/>
    <col min="17" max="17" width="9.00390625" style="2" customWidth="1"/>
    <col min="18" max="18" width="8.75390625" style="2" customWidth="1"/>
    <col min="19" max="19" width="8.00390625" style="2" customWidth="1"/>
    <col min="20" max="20" width="6.625" style="2" customWidth="1"/>
    <col min="21" max="22" width="7.00390625" style="2" customWidth="1"/>
    <col min="23" max="16384" width="9.00390625" style="2" customWidth="1"/>
  </cols>
  <sheetData>
    <row r="1" ht="25.5" customHeight="1">
      <c r="A1" s="139" t="s">
        <v>102</v>
      </c>
    </row>
    <row r="2" ht="21" customHeight="1">
      <c r="A2" s="3"/>
    </row>
    <row r="3" spans="1:14" s="1" customFormat="1" ht="40.5" customHeight="1">
      <c r="A3" s="413" t="s">
        <v>103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60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147</v>
      </c>
      <c r="H4" s="408"/>
      <c r="I4" s="419" t="s">
        <v>244</v>
      </c>
      <c r="J4" s="408"/>
      <c r="K4" s="419" t="s">
        <v>245</v>
      </c>
      <c r="L4" s="408"/>
      <c r="M4" s="419" t="s">
        <v>246</v>
      </c>
      <c r="N4" s="407"/>
    </row>
    <row r="5" spans="1:14" s="260" customFormat="1" ht="30" customHeight="1">
      <c r="A5" s="409"/>
      <c r="B5" s="410"/>
      <c r="C5" s="175"/>
      <c r="D5" s="6"/>
      <c r="E5" s="175"/>
      <c r="F5" s="6"/>
      <c r="G5" s="175"/>
      <c r="H5" s="6"/>
      <c r="I5" s="175"/>
      <c r="J5" s="6"/>
      <c r="K5" s="405" t="s">
        <v>336</v>
      </c>
      <c r="L5" s="420"/>
      <c r="M5" s="405" t="s">
        <v>337</v>
      </c>
      <c r="N5" s="406"/>
    </row>
    <row r="6" spans="1:14" s="260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175"/>
      <c r="H6" s="181" t="s">
        <v>148</v>
      </c>
      <c r="I6" s="175"/>
      <c r="J6" s="181" t="s">
        <v>148</v>
      </c>
      <c r="K6" s="175"/>
      <c r="L6" s="181" t="s">
        <v>148</v>
      </c>
      <c r="M6" s="175"/>
      <c r="N6" s="200" t="s">
        <v>148</v>
      </c>
    </row>
    <row r="7" spans="1:14" s="260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80"/>
      <c r="H7" s="182" t="s">
        <v>209</v>
      </c>
      <c r="I7" s="180"/>
      <c r="J7" s="182" t="s">
        <v>209</v>
      </c>
      <c r="K7" s="180"/>
      <c r="L7" s="182" t="s">
        <v>208</v>
      </c>
      <c r="M7" s="180"/>
      <c r="N7" s="206" t="s">
        <v>208</v>
      </c>
    </row>
    <row r="8" spans="1:14" s="260" customFormat="1" ht="24" customHeight="1">
      <c r="A8" s="6"/>
      <c r="B8" s="6"/>
      <c r="C8" s="261" t="s">
        <v>149</v>
      </c>
      <c r="D8" s="4" t="s">
        <v>275</v>
      </c>
      <c r="E8" s="262" t="s">
        <v>150</v>
      </c>
      <c r="F8" s="262" t="s">
        <v>151</v>
      </c>
      <c r="G8" s="262" t="s">
        <v>211</v>
      </c>
      <c r="H8" s="262" t="s">
        <v>151</v>
      </c>
      <c r="I8" s="262" t="s">
        <v>202</v>
      </c>
      <c r="J8" s="262" t="s">
        <v>151</v>
      </c>
      <c r="K8" s="5" t="s">
        <v>152</v>
      </c>
      <c r="L8" s="5" t="s">
        <v>152</v>
      </c>
      <c r="M8" s="262" t="s">
        <v>152</v>
      </c>
      <c r="N8" s="262" t="s">
        <v>152</v>
      </c>
    </row>
    <row r="9" spans="1:15" s="35" customFormat="1" ht="24" customHeight="1">
      <c r="A9" s="4" t="s">
        <v>326</v>
      </c>
      <c r="B9" s="263">
        <v>16</v>
      </c>
      <c r="C9" s="175">
        <v>467</v>
      </c>
      <c r="D9" s="264" t="s">
        <v>339</v>
      </c>
      <c r="E9" s="265">
        <v>5575</v>
      </c>
      <c r="F9" s="266">
        <v>2.8</v>
      </c>
      <c r="G9" s="265">
        <v>134432</v>
      </c>
      <c r="H9" s="266">
        <v>-1.2</v>
      </c>
      <c r="I9" s="265">
        <v>8233</v>
      </c>
      <c r="J9" s="266">
        <v>0.6</v>
      </c>
      <c r="K9" s="267">
        <v>24.1</v>
      </c>
      <c r="L9" s="266">
        <v>-1</v>
      </c>
      <c r="M9" s="268">
        <v>16.3</v>
      </c>
      <c r="N9" s="266">
        <v>-0.3</v>
      </c>
      <c r="O9" s="4"/>
    </row>
    <row r="10" spans="1:15" s="35" customFormat="1" ht="24" customHeight="1">
      <c r="A10" s="269"/>
      <c r="B10" s="263">
        <v>17</v>
      </c>
      <c r="C10" s="175">
        <v>466</v>
      </c>
      <c r="D10" s="270" t="s">
        <v>234</v>
      </c>
      <c r="E10" s="265">
        <v>5552</v>
      </c>
      <c r="F10" s="266">
        <v>-0.4</v>
      </c>
      <c r="G10" s="265">
        <v>133432</v>
      </c>
      <c r="H10" s="266">
        <v>-0.7</v>
      </c>
      <c r="I10" s="265">
        <v>8265</v>
      </c>
      <c r="J10" s="266">
        <v>0.4</v>
      </c>
      <c r="K10" s="267">
        <v>24</v>
      </c>
      <c r="L10" s="266">
        <v>-0.1</v>
      </c>
      <c r="M10" s="268">
        <v>16.1</v>
      </c>
      <c r="N10" s="266">
        <v>-0.2</v>
      </c>
      <c r="O10" s="4"/>
    </row>
    <row r="11" spans="1:15" s="35" customFormat="1" ht="24" customHeight="1">
      <c r="A11" s="269"/>
      <c r="B11" s="263">
        <v>18</v>
      </c>
      <c r="C11" s="271">
        <v>465</v>
      </c>
      <c r="D11" s="272" t="s">
        <v>234</v>
      </c>
      <c r="E11" s="273">
        <v>5571</v>
      </c>
      <c r="F11" s="266">
        <v>0.3</v>
      </c>
      <c r="G11" s="273">
        <v>132876</v>
      </c>
      <c r="H11" s="266">
        <v>-0.4</v>
      </c>
      <c r="I11" s="273">
        <v>8284</v>
      </c>
      <c r="J11" s="266">
        <v>0.2</v>
      </c>
      <c r="K11" s="267">
        <v>23.9</v>
      </c>
      <c r="L11" s="266">
        <v>-0.10000000000000142</v>
      </c>
      <c r="M11" s="274">
        <v>16</v>
      </c>
      <c r="N11" s="266">
        <v>-0.10000000000000142</v>
      </c>
      <c r="O11" s="4"/>
    </row>
    <row r="12" spans="1:15" s="35" customFormat="1" ht="24" customHeight="1">
      <c r="A12" s="4"/>
      <c r="B12" s="263">
        <v>19</v>
      </c>
      <c r="C12" s="271">
        <v>463</v>
      </c>
      <c r="D12" s="272" t="s">
        <v>339</v>
      </c>
      <c r="E12" s="273">
        <v>5541</v>
      </c>
      <c r="F12" s="266">
        <v>-0.5</v>
      </c>
      <c r="G12" s="273">
        <v>131466</v>
      </c>
      <c r="H12" s="266">
        <v>-1.1</v>
      </c>
      <c r="I12" s="273">
        <v>8286</v>
      </c>
      <c r="J12" s="275" t="s">
        <v>153</v>
      </c>
      <c r="K12" s="267">
        <v>23.7</v>
      </c>
      <c r="L12" s="266">
        <v>-0.1999999999999993</v>
      </c>
      <c r="M12" s="274">
        <v>15.9</v>
      </c>
      <c r="N12" s="266">
        <v>-0.09999999999999964</v>
      </c>
      <c r="O12" s="4"/>
    </row>
    <row r="13" spans="1:15" s="35" customFormat="1" ht="24" customHeight="1">
      <c r="A13" s="4"/>
      <c r="B13" s="263">
        <v>20</v>
      </c>
      <c r="C13" s="271">
        <v>457</v>
      </c>
      <c r="D13" s="272" t="s">
        <v>342</v>
      </c>
      <c r="E13" s="273">
        <v>5520</v>
      </c>
      <c r="F13" s="266">
        <v>-0.4</v>
      </c>
      <c r="G13" s="273">
        <v>130933</v>
      </c>
      <c r="H13" s="266">
        <v>-0.4</v>
      </c>
      <c r="I13" s="273">
        <v>8233</v>
      </c>
      <c r="J13" s="275">
        <v>-0.6</v>
      </c>
      <c r="K13" s="267">
        <v>23.7</v>
      </c>
      <c r="L13" s="266" t="s">
        <v>153</v>
      </c>
      <c r="M13" s="274">
        <v>15.9</v>
      </c>
      <c r="N13" s="266" t="s">
        <v>153</v>
      </c>
      <c r="O13" s="4"/>
    </row>
    <row r="14" spans="1:15" s="35" customFormat="1" ht="24" customHeight="1">
      <c r="A14" s="4"/>
      <c r="B14" s="263"/>
      <c r="C14" s="271"/>
      <c r="D14" s="276"/>
      <c r="E14" s="273"/>
      <c r="F14" s="276"/>
      <c r="G14" s="273"/>
      <c r="H14" s="276"/>
      <c r="I14" s="273"/>
      <c r="J14" s="276"/>
      <c r="K14" s="277"/>
      <c r="L14" s="276"/>
      <c r="M14" s="278"/>
      <c r="N14" s="276"/>
      <c r="O14" s="4"/>
    </row>
    <row r="15" spans="1:15" s="289" customFormat="1" ht="24" customHeight="1">
      <c r="A15" s="279"/>
      <c r="B15" s="280">
        <v>21</v>
      </c>
      <c r="C15" s="281">
        <v>456</v>
      </c>
      <c r="D15" s="282">
        <v>-1</v>
      </c>
      <c r="E15" s="283">
        <v>5480</v>
      </c>
      <c r="F15" s="284">
        <v>-0.7</v>
      </c>
      <c r="G15" s="283">
        <v>129708</v>
      </c>
      <c r="H15" s="284">
        <v>-0.9</v>
      </c>
      <c r="I15" s="283">
        <v>8231</v>
      </c>
      <c r="J15" s="285">
        <v>0</v>
      </c>
      <c r="K15" s="286">
        <v>23.7</v>
      </c>
      <c r="L15" s="287" t="s">
        <v>153</v>
      </c>
      <c r="M15" s="288">
        <v>15.8</v>
      </c>
      <c r="N15" s="285">
        <v>-0.09999999999999964</v>
      </c>
      <c r="O15" s="4"/>
    </row>
    <row r="16" spans="1:15" s="35" customFormat="1" ht="24" customHeight="1">
      <c r="A16" s="4" t="s">
        <v>239</v>
      </c>
      <c r="B16" s="123" t="s">
        <v>240</v>
      </c>
      <c r="C16" s="290">
        <v>1</v>
      </c>
      <c r="D16" s="291" t="s">
        <v>153</v>
      </c>
      <c r="E16" s="292">
        <v>24</v>
      </c>
      <c r="F16" s="287" t="s">
        <v>153</v>
      </c>
      <c r="G16" s="292">
        <v>861</v>
      </c>
      <c r="H16" s="285">
        <v>0.8</v>
      </c>
      <c r="I16" s="292">
        <v>35</v>
      </c>
      <c r="J16" s="287" t="s">
        <v>153</v>
      </c>
      <c r="K16" s="293">
        <v>35.9</v>
      </c>
      <c r="L16" s="285">
        <v>0.29999999999999716</v>
      </c>
      <c r="M16" s="294">
        <v>24.6</v>
      </c>
      <c r="N16" s="285">
        <v>0.20000000000000284</v>
      </c>
      <c r="O16" s="4"/>
    </row>
    <row r="17" spans="1:15" s="35" customFormat="1" ht="24" customHeight="1">
      <c r="A17" s="124" t="s">
        <v>241</v>
      </c>
      <c r="B17" s="123" t="s">
        <v>240</v>
      </c>
      <c r="C17" s="290">
        <v>451</v>
      </c>
      <c r="D17" s="295">
        <v>-1</v>
      </c>
      <c r="E17" s="292">
        <v>5425</v>
      </c>
      <c r="F17" s="294">
        <v>-0.8</v>
      </c>
      <c r="G17" s="292">
        <v>128042</v>
      </c>
      <c r="H17" s="285">
        <v>-1</v>
      </c>
      <c r="I17" s="292">
        <v>8143</v>
      </c>
      <c r="J17" s="285">
        <v>0</v>
      </c>
      <c r="K17" s="293">
        <v>23.6</v>
      </c>
      <c r="L17" s="285">
        <v>-0.09999999999999787</v>
      </c>
      <c r="M17" s="294">
        <v>15.7</v>
      </c>
      <c r="N17" s="285">
        <v>-0.20000000000000107</v>
      </c>
      <c r="O17" s="4"/>
    </row>
    <row r="18" spans="1:15" s="35" customFormat="1" ht="24" customHeight="1">
      <c r="A18" s="103" t="s">
        <v>242</v>
      </c>
      <c r="B18" s="125" t="s">
        <v>240</v>
      </c>
      <c r="C18" s="296">
        <v>4</v>
      </c>
      <c r="D18" s="297" t="s">
        <v>153</v>
      </c>
      <c r="E18" s="298">
        <v>31</v>
      </c>
      <c r="F18" s="299">
        <v>3.3</v>
      </c>
      <c r="G18" s="298">
        <v>805</v>
      </c>
      <c r="H18" s="300">
        <v>3.2</v>
      </c>
      <c r="I18" s="298">
        <v>53</v>
      </c>
      <c r="J18" s="300">
        <v>1.9</v>
      </c>
      <c r="K18" s="301">
        <v>26</v>
      </c>
      <c r="L18" s="302" t="s">
        <v>153</v>
      </c>
      <c r="M18" s="300">
        <v>15.2</v>
      </c>
      <c r="N18" s="300">
        <v>0.1999999999999993</v>
      </c>
      <c r="O18" s="4"/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5" ht="21" customHeight="1">
      <c r="A21" s="140" t="s">
        <v>299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21" customHeight="1">
      <c r="A22" s="8" t="s">
        <v>353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1" customHeight="1">
      <c r="A23" s="8" t="s">
        <v>354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" customHeight="1">
      <c r="A25" s="140" t="s">
        <v>300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1" customHeight="1">
      <c r="A26" s="14" t="s">
        <v>355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" customHeight="1">
      <c r="A27" s="8" t="s">
        <v>357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 customHeight="1">
      <c r="A28" s="8" t="s">
        <v>356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21" customHeight="1">
      <c r="B29" s="8"/>
      <c r="C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21" customHeight="1">
      <c r="A30" s="140" t="s">
        <v>301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21" customHeight="1">
      <c r="A31" s="8" t="s">
        <v>358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1" customHeight="1">
      <c r="A32" s="8" t="s">
        <v>359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1" customHeight="1">
      <c r="A33" s="8" t="s">
        <v>48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1" customHeight="1">
      <c r="A34" s="8" t="s">
        <v>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21" customHeight="1">
      <c r="A35" s="8" t="s">
        <v>346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1" customHeight="1">
      <c r="A36" s="8" t="s">
        <v>45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1" customHeight="1">
      <c r="A37" s="8" t="s">
        <v>210</v>
      </c>
      <c r="B37" s="8"/>
      <c r="C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1" customHeight="1">
      <c r="A38" s="140" t="s">
        <v>302</v>
      </c>
      <c r="B38" s="8"/>
      <c r="C38" s="8"/>
      <c r="D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21" customHeight="1">
      <c r="A39" s="14" t="s">
        <v>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1" customHeight="1">
      <c r="A40" s="8" t="s">
        <v>49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21" customHeight="1">
      <c r="A41" s="8" t="s">
        <v>47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4" ht="17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60" ht="14.25" customHeight="1"/>
    <row r="61" ht="23.25" customHeight="1">
      <c r="A61" s="2" t="s">
        <v>247</v>
      </c>
    </row>
    <row r="65" ht="19.5" customHeight="1"/>
    <row r="66" ht="15.75" customHeight="1"/>
    <row r="67" ht="15.75" customHeight="1"/>
    <row r="68" ht="15.75" customHeight="1"/>
    <row r="69" spans="10:14" ht="15.75" customHeight="1">
      <c r="J69" s="35"/>
      <c r="K69" s="35"/>
      <c r="L69" s="35"/>
      <c r="M69" s="35"/>
      <c r="N69" s="35"/>
    </row>
    <row r="70" spans="3:14" ht="15.75" customHeight="1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3:14" ht="24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3:14" ht="18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="35" customFormat="1" ht="15.75" customHeight="1"/>
    <row r="74" s="35" customFormat="1" ht="15.75" customHeight="1"/>
    <row r="75" s="35" customFormat="1" ht="15.75" customHeight="1"/>
    <row r="76" s="35" customFormat="1" ht="15.75" customHeight="1"/>
    <row r="77" spans="10:14" s="35" customFormat="1" ht="15.75" customHeight="1">
      <c r="J77" s="2"/>
      <c r="K77" s="2"/>
      <c r="L77" s="2"/>
      <c r="M77" s="2"/>
      <c r="N77" s="2"/>
    </row>
    <row r="78" spans="3:14" s="35" customFormat="1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s="3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s="3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139" spans="16:22" ht="13.5">
      <c r="P139" s="28"/>
      <c r="Q139" s="28"/>
      <c r="R139" s="28"/>
      <c r="S139" s="28"/>
      <c r="T139" s="28"/>
      <c r="U139" s="28"/>
      <c r="V139" s="28"/>
    </row>
    <row r="140" spans="16:22" ht="13.5">
      <c r="P140" s="57"/>
      <c r="Q140" s="58"/>
      <c r="R140" s="57"/>
      <c r="S140" s="58"/>
      <c r="T140" s="57"/>
      <c r="U140" s="57"/>
      <c r="V140" s="57"/>
    </row>
    <row r="141" spans="17:22" ht="13.5">
      <c r="Q141" s="59"/>
      <c r="R141" s="60"/>
      <c r="S141" s="61" t="s">
        <v>167</v>
      </c>
      <c r="T141" s="62"/>
      <c r="U141" s="62"/>
      <c r="V141" s="62"/>
    </row>
    <row r="142" spans="17:22" ht="13.5">
      <c r="Q142" s="59" t="s">
        <v>169</v>
      </c>
      <c r="R142" s="59" t="s">
        <v>170</v>
      </c>
      <c r="S142" s="63"/>
      <c r="T142" s="60"/>
      <c r="U142" s="60"/>
      <c r="V142" s="60"/>
    </row>
    <row r="143" spans="17:22" ht="13.5">
      <c r="Q143" s="59"/>
      <c r="R143" s="59" t="s">
        <v>171</v>
      </c>
      <c r="S143" s="416" t="s">
        <v>172</v>
      </c>
      <c r="T143" s="59" t="s">
        <v>173</v>
      </c>
      <c r="U143" s="416" t="s">
        <v>203</v>
      </c>
      <c r="V143" s="414" t="s">
        <v>174</v>
      </c>
    </row>
    <row r="144" spans="16:22" ht="13.5">
      <c r="P144" s="60"/>
      <c r="Q144" s="63"/>
      <c r="R144" s="63" t="s">
        <v>175</v>
      </c>
      <c r="S144" s="418"/>
      <c r="T144" s="63" t="s">
        <v>176</v>
      </c>
      <c r="U144" s="417"/>
      <c r="V144" s="415"/>
    </row>
    <row r="145" spans="17:18" ht="13.5">
      <c r="Q145" s="64" t="s">
        <v>177</v>
      </c>
      <c r="R145" s="65" t="s">
        <v>178</v>
      </c>
    </row>
    <row r="146" spans="16:22" ht="13.5">
      <c r="P146" s="66">
        <v>6</v>
      </c>
      <c r="Q146" s="67" t="s">
        <v>180</v>
      </c>
      <c r="R146" s="68" t="s">
        <v>181</v>
      </c>
      <c r="S146" s="68" t="s">
        <v>182</v>
      </c>
      <c r="T146" s="68" t="s">
        <v>183</v>
      </c>
      <c r="U146" s="68" t="s">
        <v>184</v>
      </c>
      <c r="V146" s="68" t="s">
        <v>185</v>
      </c>
    </row>
    <row r="147" spans="16:22" ht="13.5">
      <c r="P147" s="66"/>
      <c r="Q147" s="69" t="s">
        <v>186</v>
      </c>
      <c r="R147" s="70" t="s">
        <v>187</v>
      </c>
      <c r="S147" s="70" t="s">
        <v>188</v>
      </c>
      <c r="T147" s="70" t="s">
        <v>189</v>
      </c>
      <c r="U147" s="70" t="s">
        <v>190</v>
      </c>
      <c r="V147" s="70" t="s">
        <v>191</v>
      </c>
    </row>
    <row r="148" spans="16:22" ht="13.5">
      <c r="P148" s="66">
        <v>7</v>
      </c>
      <c r="Q148" s="67" t="s">
        <v>192</v>
      </c>
      <c r="R148" s="68" t="s">
        <v>193</v>
      </c>
      <c r="S148" s="68" t="s">
        <v>194</v>
      </c>
      <c r="T148" s="68" t="s">
        <v>183</v>
      </c>
      <c r="U148" s="68" t="s">
        <v>195</v>
      </c>
      <c r="V148" s="68" t="s">
        <v>196</v>
      </c>
    </row>
    <row r="149" spans="16:22" ht="13.5">
      <c r="P149" s="28"/>
      <c r="Q149" s="69" t="s">
        <v>197</v>
      </c>
      <c r="R149" s="71" t="s">
        <v>198</v>
      </c>
      <c r="S149" s="71" t="s">
        <v>199</v>
      </c>
      <c r="T149" s="71" t="s">
        <v>189</v>
      </c>
      <c r="U149" s="71" t="s">
        <v>200</v>
      </c>
      <c r="V149" s="71" t="s">
        <v>201</v>
      </c>
    </row>
    <row r="150" spans="16:22" ht="13.5">
      <c r="P150" s="72">
        <v>8</v>
      </c>
      <c r="Q150" s="67" t="s">
        <v>248</v>
      </c>
      <c r="R150" s="34" t="s">
        <v>249</v>
      </c>
      <c r="S150" s="34" t="s">
        <v>250</v>
      </c>
      <c r="T150" s="34" t="s">
        <v>183</v>
      </c>
      <c r="U150" s="34" t="s">
        <v>251</v>
      </c>
      <c r="V150" s="34" t="s">
        <v>252</v>
      </c>
    </row>
    <row r="151" spans="16:22" ht="13.5">
      <c r="P151" s="28"/>
      <c r="Q151" s="69" t="s">
        <v>253</v>
      </c>
      <c r="R151" s="71" t="s">
        <v>254</v>
      </c>
      <c r="S151" s="71" t="s">
        <v>255</v>
      </c>
      <c r="T151" s="71" t="s">
        <v>189</v>
      </c>
      <c r="U151" s="71" t="s">
        <v>256</v>
      </c>
      <c r="V151" s="71" t="s">
        <v>257</v>
      </c>
    </row>
    <row r="152" spans="16:22" ht="13.5">
      <c r="P152" s="66">
        <v>9</v>
      </c>
      <c r="Q152" s="67" t="s">
        <v>258</v>
      </c>
      <c r="R152" s="68" t="s">
        <v>259</v>
      </c>
      <c r="S152" s="68" t="s">
        <v>260</v>
      </c>
      <c r="T152" s="68" t="s">
        <v>261</v>
      </c>
      <c r="U152" s="68" t="s">
        <v>110</v>
      </c>
      <c r="V152" s="68" t="s">
        <v>111</v>
      </c>
    </row>
    <row r="153" spans="16:22" ht="13.5">
      <c r="P153" s="28"/>
      <c r="Q153" s="69" t="s">
        <v>112</v>
      </c>
      <c r="R153" s="71" t="s">
        <v>113</v>
      </c>
      <c r="S153" s="71" t="s">
        <v>114</v>
      </c>
      <c r="T153" s="71" t="s">
        <v>115</v>
      </c>
      <c r="U153" s="71" t="s">
        <v>116</v>
      </c>
      <c r="V153" s="71" t="s">
        <v>117</v>
      </c>
    </row>
    <row r="154" spans="16:22" ht="13.5">
      <c r="P154" s="72">
        <v>10</v>
      </c>
      <c r="Q154" s="67" t="s">
        <v>118</v>
      </c>
      <c r="R154" s="34" t="s">
        <v>119</v>
      </c>
      <c r="S154" s="34" t="s">
        <v>120</v>
      </c>
      <c r="T154" s="34" t="s">
        <v>261</v>
      </c>
      <c r="U154" s="34" t="s">
        <v>121</v>
      </c>
      <c r="V154" s="34" t="s">
        <v>122</v>
      </c>
    </row>
    <row r="155" spans="16:22" ht="13.5">
      <c r="P155" s="60"/>
      <c r="Q155" s="73" t="s">
        <v>123</v>
      </c>
      <c r="R155" s="74" t="s">
        <v>113</v>
      </c>
      <c r="S155" s="74" t="s">
        <v>124</v>
      </c>
      <c r="T155" s="74" t="s">
        <v>115</v>
      </c>
      <c r="U155" s="74" t="s">
        <v>125</v>
      </c>
      <c r="V155" s="75" t="s">
        <v>126</v>
      </c>
    </row>
  </sheetData>
  <mergeCells count="13">
    <mergeCell ref="K4:L4"/>
    <mergeCell ref="K5:L5"/>
    <mergeCell ref="M4:N4"/>
    <mergeCell ref="M5:N5"/>
    <mergeCell ref="A4:B7"/>
    <mergeCell ref="A3:N3"/>
    <mergeCell ref="V143:V144"/>
    <mergeCell ref="U143:U144"/>
    <mergeCell ref="S143:S144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workbookViewId="0" topLeftCell="A1">
      <selection activeCell="A2" sqref="A2"/>
    </sheetView>
  </sheetViews>
  <sheetFormatPr defaultColWidth="9.00390625" defaultRowHeight="13.5"/>
  <sheetData>
    <row r="3" spans="2:11" ht="13.5">
      <c r="B3" s="404" t="s">
        <v>374</v>
      </c>
      <c r="C3" s="422"/>
      <c r="D3" s="422"/>
      <c r="E3" s="422"/>
      <c r="F3" s="422"/>
      <c r="G3" s="422"/>
      <c r="H3" s="422"/>
      <c r="I3" s="422"/>
      <c r="J3" s="422"/>
      <c r="K3" s="422"/>
    </row>
    <row r="31" spans="3:11" ht="13.5">
      <c r="C31" s="348"/>
      <c r="D31" s="348"/>
      <c r="E31" s="348"/>
      <c r="F31" s="348"/>
      <c r="G31" s="348"/>
      <c r="H31" s="348"/>
      <c r="I31" s="348"/>
      <c r="J31" s="348"/>
      <c r="K31" s="348"/>
    </row>
    <row r="32" ht="13.5">
      <c r="B32" s="349" t="s">
        <v>375</v>
      </c>
    </row>
  </sheetData>
  <mergeCells count="1">
    <mergeCell ref="B3:K3"/>
  </mergeCells>
  <printOptions/>
  <pageMargins left="0.75" right="0.75" top="1" bottom="1" header="0.512" footer="0.512"/>
  <pageSetup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39" t="s">
        <v>235</v>
      </c>
    </row>
    <row r="2" ht="21" customHeight="1">
      <c r="A2" s="3"/>
    </row>
    <row r="3" spans="1:14" s="1" customFormat="1" ht="40.5" customHeight="1">
      <c r="A3" s="413" t="s">
        <v>274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325</v>
      </c>
      <c r="D4" s="408"/>
      <c r="E4" s="419" t="s">
        <v>146</v>
      </c>
      <c r="F4" s="408"/>
      <c r="G4" s="419" t="s">
        <v>225</v>
      </c>
      <c r="H4" s="408"/>
      <c r="I4" s="419" t="s">
        <v>140</v>
      </c>
      <c r="J4" s="408"/>
      <c r="K4" s="419" t="s">
        <v>141</v>
      </c>
      <c r="L4" s="408"/>
      <c r="M4" s="419" t="s">
        <v>142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6"/>
      <c r="H5" s="6"/>
      <c r="I5" s="175"/>
      <c r="J5" s="202"/>
      <c r="K5" s="405" t="s">
        <v>333</v>
      </c>
      <c r="L5" s="420"/>
      <c r="M5" s="453" t="s">
        <v>226</v>
      </c>
      <c r="N5" s="409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175"/>
      <c r="L6" s="181" t="s">
        <v>148</v>
      </c>
      <c r="M6" s="6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80"/>
      <c r="L7" s="182" t="s">
        <v>208</v>
      </c>
      <c r="M7" s="174"/>
      <c r="N7" s="206" t="s">
        <v>208</v>
      </c>
    </row>
    <row r="8" spans="1:14" s="1" customFormat="1" ht="24" customHeight="1">
      <c r="A8" s="10"/>
      <c r="B8" s="10"/>
      <c r="C8" s="176" t="s">
        <v>98</v>
      </c>
      <c r="D8" s="9" t="s">
        <v>98</v>
      </c>
      <c r="E8" s="9" t="s">
        <v>150</v>
      </c>
      <c r="F8" s="9" t="s">
        <v>151</v>
      </c>
      <c r="G8" s="9" t="s">
        <v>211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5" ht="24" customHeight="1">
      <c r="A9" s="8" t="s">
        <v>326</v>
      </c>
      <c r="B9" s="141">
        <v>16</v>
      </c>
      <c r="C9" s="177">
        <v>324</v>
      </c>
      <c r="D9" s="15" t="s">
        <v>234</v>
      </c>
      <c r="E9" s="14">
        <v>1544</v>
      </c>
      <c r="F9" s="133">
        <v>0.8</v>
      </c>
      <c r="G9" s="14">
        <v>36646</v>
      </c>
      <c r="H9" s="131">
        <v>-0.9</v>
      </c>
      <c r="I9" s="14">
        <v>2233</v>
      </c>
      <c r="J9" s="235">
        <v>0.7</v>
      </c>
      <c r="K9" s="8">
        <v>23.7</v>
      </c>
      <c r="L9" s="131">
        <v>-0.4</v>
      </c>
      <c r="M9" s="155">
        <v>16.4</v>
      </c>
      <c r="N9" s="131">
        <v>-0.3</v>
      </c>
      <c r="O9" s="8"/>
    </row>
    <row r="10" spans="1:15" ht="24" customHeight="1">
      <c r="A10" s="142"/>
      <c r="B10" s="141">
        <v>17</v>
      </c>
      <c r="C10" s="177">
        <v>320</v>
      </c>
      <c r="D10" s="15" t="s">
        <v>236</v>
      </c>
      <c r="E10" s="14">
        <v>1527</v>
      </c>
      <c r="F10" s="133">
        <v>-1.1</v>
      </c>
      <c r="G10" s="14">
        <v>36312</v>
      </c>
      <c r="H10" s="131">
        <v>-0.9</v>
      </c>
      <c r="I10" s="14">
        <v>2267</v>
      </c>
      <c r="J10" s="235">
        <v>1.5</v>
      </c>
      <c r="K10" s="8">
        <v>23.8</v>
      </c>
      <c r="L10" s="131">
        <v>0.1</v>
      </c>
      <c r="M10" s="155" t="s">
        <v>341</v>
      </c>
      <c r="N10" s="131">
        <v>-0.4</v>
      </c>
      <c r="O10" s="8"/>
    </row>
    <row r="11" spans="1:15" ht="24" customHeight="1">
      <c r="A11" s="142"/>
      <c r="B11" s="141">
        <v>18</v>
      </c>
      <c r="C11" s="177">
        <v>318</v>
      </c>
      <c r="D11" s="15" t="s">
        <v>339</v>
      </c>
      <c r="E11" s="14">
        <v>1518</v>
      </c>
      <c r="F11" s="133">
        <v>-0.6</v>
      </c>
      <c r="G11" s="14">
        <v>35554</v>
      </c>
      <c r="H11" s="131">
        <v>-2.1</v>
      </c>
      <c r="I11" s="14">
        <v>2305</v>
      </c>
      <c r="J11" s="133">
        <v>1.7</v>
      </c>
      <c r="K11" s="8">
        <v>23.4</v>
      </c>
      <c r="L11" s="131">
        <v>-0.4</v>
      </c>
      <c r="M11" s="155">
        <v>15.4</v>
      </c>
      <c r="N11" s="131">
        <v>-0.6</v>
      </c>
      <c r="O11" s="8"/>
    </row>
    <row r="12" spans="1:15" ht="24" customHeight="1">
      <c r="A12" s="8"/>
      <c r="B12" s="141">
        <v>19</v>
      </c>
      <c r="C12" s="177">
        <v>314</v>
      </c>
      <c r="D12" s="15" t="s">
        <v>236</v>
      </c>
      <c r="E12" s="14">
        <v>1506</v>
      </c>
      <c r="F12" s="133">
        <v>-0.8</v>
      </c>
      <c r="G12" s="14">
        <v>34813</v>
      </c>
      <c r="H12" s="131">
        <v>-2.1</v>
      </c>
      <c r="I12" s="14">
        <v>2310</v>
      </c>
      <c r="J12" s="133">
        <v>0.2</v>
      </c>
      <c r="K12" s="8">
        <v>23.1</v>
      </c>
      <c r="L12" s="131">
        <v>-0.29999999999999716</v>
      </c>
      <c r="M12" s="155">
        <v>15.1</v>
      </c>
      <c r="N12" s="131">
        <v>-0.3000000000000007</v>
      </c>
      <c r="O12" s="8"/>
    </row>
    <row r="13" spans="1:15" ht="24" customHeight="1">
      <c r="A13" s="8"/>
      <c r="B13" s="141">
        <v>20</v>
      </c>
      <c r="C13" s="177">
        <v>312</v>
      </c>
      <c r="D13" s="130">
        <v>-2</v>
      </c>
      <c r="E13" s="14">
        <v>1494</v>
      </c>
      <c r="F13" s="131">
        <v>-0.8</v>
      </c>
      <c r="G13" s="14">
        <v>34025</v>
      </c>
      <c r="H13" s="131">
        <v>-2.3</v>
      </c>
      <c r="I13" s="14">
        <v>2397</v>
      </c>
      <c r="J13" s="235">
        <v>3.8</v>
      </c>
      <c r="K13" s="8">
        <v>22.8</v>
      </c>
      <c r="L13" s="131">
        <v>-0.3000000000000007</v>
      </c>
      <c r="M13" s="16">
        <v>14.2</v>
      </c>
      <c r="N13" s="131">
        <v>-0.9</v>
      </c>
      <c r="O13" s="8"/>
    </row>
    <row r="14" spans="1:15" ht="24" customHeight="1">
      <c r="A14" s="8"/>
      <c r="B14" s="141"/>
      <c r="C14" s="178"/>
      <c r="D14" s="76"/>
      <c r="E14" s="13"/>
      <c r="F14" s="76"/>
      <c r="G14" s="13"/>
      <c r="H14" s="12"/>
      <c r="I14" s="13"/>
      <c r="J14" s="76"/>
      <c r="K14" s="76"/>
      <c r="L14" s="12"/>
      <c r="M14" s="76"/>
      <c r="N14" s="12"/>
      <c r="O14" s="8"/>
    </row>
    <row r="15" spans="1:15" ht="24" customHeight="1">
      <c r="A15" s="143"/>
      <c r="B15" s="144">
        <v>21</v>
      </c>
      <c r="C15" s="179">
        <v>311</v>
      </c>
      <c r="D15" s="152">
        <v>-1</v>
      </c>
      <c r="E15" s="157">
        <v>1458</v>
      </c>
      <c r="F15" s="146">
        <v>-2.4</v>
      </c>
      <c r="G15" s="157">
        <v>32910</v>
      </c>
      <c r="H15" s="146">
        <v>-3.3</v>
      </c>
      <c r="I15" s="157">
        <v>2377</v>
      </c>
      <c r="J15" s="146">
        <v>-0.8</v>
      </c>
      <c r="K15" s="153">
        <v>22.6</v>
      </c>
      <c r="L15" s="161">
        <v>-0.1999999999999993</v>
      </c>
      <c r="M15" s="147">
        <v>13.8</v>
      </c>
      <c r="N15" s="146">
        <v>-0.3999999999999986</v>
      </c>
      <c r="O15" s="8" t="s">
        <v>328</v>
      </c>
    </row>
    <row r="16" spans="1:15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5</v>
      </c>
      <c r="F16" s="252" t="s">
        <v>153</v>
      </c>
      <c r="G16" s="253">
        <v>156</v>
      </c>
      <c r="H16" s="311">
        <v>18.2</v>
      </c>
      <c r="I16" s="253">
        <v>7</v>
      </c>
      <c r="J16" s="252" t="s">
        <v>153</v>
      </c>
      <c r="K16" s="312">
        <v>31.2</v>
      </c>
      <c r="L16" s="311">
        <v>4.8</v>
      </c>
      <c r="M16" s="324">
        <v>22.3</v>
      </c>
      <c r="N16" s="311">
        <v>3.4</v>
      </c>
      <c r="O16" s="8" t="s">
        <v>328</v>
      </c>
    </row>
    <row r="17" spans="1:15" ht="24" customHeight="1">
      <c r="A17" s="124" t="s">
        <v>241</v>
      </c>
      <c r="B17" s="123" t="s">
        <v>240</v>
      </c>
      <c r="C17" s="251">
        <v>117</v>
      </c>
      <c r="D17" s="252" t="s">
        <v>153</v>
      </c>
      <c r="E17" s="330">
        <v>315</v>
      </c>
      <c r="F17" s="311">
        <v>-2.2</v>
      </c>
      <c r="G17" s="330">
        <v>5508</v>
      </c>
      <c r="H17" s="311">
        <v>-4.3</v>
      </c>
      <c r="I17" s="330">
        <v>527</v>
      </c>
      <c r="J17" s="311">
        <v>2.7</v>
      </c>
      <c r="K17" s="318">
        <v>17.5</v>
      </c>
      <c r="L17" s="311">
        <v>-0.3999999999999986</v>
      </c>
      <c r="M17" s="324">
        <v>10.5</v>
      </c>
      <c r="N17" s="311">
        <v>-0.6999999999999993</v>
      </c>
      <c r="O17" s="8"/>
    </row>
    <row r="18" spans="1:15" ht="24" customHeight="1">
      <c r="A18" s="103" t="s">
        <v>242</v>
      </c>
      <c r="B18" s="125" t="s">
        <v>240</v>
      </c>
      <c r="C18" s="255">
        <v>193</v>
      </c>
      <c r="D18" s="329">
        <v>-1</v>
      </c>
      <c r="E18" s="257">
        <v>1138</v>
      </c>
      <c r="F18" s="259">
        <v>-2.5</v>
      </c>
      <c r="G18" s="257">
        <v>27246</v>
      </c>
      <c r="H18" s="259">
        <v>-3.2</v>
      </c>
      <c r="I18" s="257">
        <v>1843</v>
      </c>
      <c r="J18" s="259">
        <v>-1.8</v>
      </c>
      <c r="K18" s="331">
        <v>23.9</v>
      </c>
      <c r="L18" s="259">
        <v>-0.20000000000000284</v>
      </c>
      <c r="M18" s="258">
        <v>14.8</v>
      </c>
      <c r="N18" s="259">
        <v>-0.1999999999999993</v>
      </c>
      <c r="O18" s="8"/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spans="1:15" ht="21" customHeight="1">
      <c r="A20" s="140" t="s">
        <v>312</v>
      </c>
      <c r="B20" s="8"/>
      <c r="C20" s="8"/>
      <c r="F20" s="9"/>
      <c r="G20" s="8"/>
      <c r="H20" s="8"/>
      <c r="I20" s="8"/>
      <c r="J20" s="8"/>
      <c r="K20" s="8"/>
      <c r="L20" s="8"/>
      <c r="M20" s="8"/>
      <c r="N20" s="8"/>
      <c r="O20" s="8"/>
    </row>
    <row r="21" spans="1:15" ht="21" customHeight="1">
      <c r="A21" s="8" t="s">
        <v>360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21" customHeight="1">
      <c r="A22" s="8" t="s">
        <v>361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1" customHeight="1">
      <c r="A23" s="8" t="s">
        <v>362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" customHeight="1">
      <c r="A25" s="140" t="s">
        <v>313</v>
      </c>
      <c r="B25" s="8"/>
      <c r="D25" s="136"/>
      <c r="E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1" customHeight="1">
      <c r="A26" s="14" t="s">
        <v>363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" customHeight="1">
      <c r="A27" s="8" t="s">
        <v>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 customHeight="1">
      <c r="A28" s="8" t="s">
        <v>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21" customHeight="1">
      <c r="A29" s="8" t="s">
        <v>385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customHeight="1">
      <c r="A30" s="8" t="s">
        <v>272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21" customHeight="1">
      <c r="A31" s="140" t="s">
        <v>314</v>
      </c>
      <c r="B31" s="8"/>
      <c r="C31" s="8"/>
      <c r="D31" s="136"/>
      <c r="E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1" customHeight="1">
      <c r="A32" s="8" t="s">
        <v>364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1" customHeight="1">
      <c r="A33" s="8" t="s">
        <v>429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1" customHeight="1">
      <c r="A34" s="8" t="s">
        <v>10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21" customHeight="1">
      <c r="A35" s="8" t="s">
        <v>14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1" customHeight="1">
      <c r="A36" s="8" t="s">
        <v>87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1" customHeight="1">
      <c r="A37" s="8" t="s">
        <v>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1" customHeight="1">
      <c r="A38" s="8" t="s">
        <v>13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 customHeight="1">
      <c r="A39" s="8" t="s">
        <v>210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1" customHeight="1">
      <c r="A40" s="140" t="s">
        <v>315</v>
      </c>
      <c r="B40" s="8"/>
      <c r="C40" s="8"/>
      <c r="E40" s="115"/>
      <c r="F40" s="115"/>
      <c r="H40" s="8"/>
      <c r="I40" s="8"/>
      <c r="J40" s="8"/>
      <c r="K40" s="8"/>
      <c r="L40" s="8"/>
      <c r="M40" s="8"/>
      <c r="N40" s="8"/>
      <c r="O40" s="8"/>
    </row>
    <row r="41" spans="1:15" ht="21" customHeight="1">
      <c r="A41" s="14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21" customHeight="1">
      <c r="A42" s="8" t="s">
        <v>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21" customHeight="1">
      <c r="A43" s="8" t="s">
        <v>94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21" customHeight="1">
      <c r="A45" s="140" t="s">
        <v>316</v>
      </c>
      <c r="B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21" customHeight="1">
      <c r="A46" s="8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21" customHeight="1">
      <c r="A47" s="8" t="s">
        <v>430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21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4" ht="17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7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3" ht="14.25" customHeight="1"/>
    <row r="64" ht="23.25" customHeight="1">
      <c r="A64" s="2" t="s">
        <v>106</v>
      </c>
    </row>
    <row r="68" ht="19.5" customHeight="1"/>
    <row r="69" ht="15.75" customHeight="1"/>
    <row r="70" ht="15.75" customHeight="1"/>
    <row r="71" ht="15.75" customHeight="1"/>
    <row r="72" spans="10:14" ht="15.75" customHeight="1">
      <c r="J72" s="35"/>
      <c r="K72" s="35"/>
      <c r="L72" s="35"/>
      <c r="M72" s="35"/>
      <c r="N72" s="35"/>
    </row>
    <row r="73" spans="3:14" ht="15.75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3:14" ht="24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3:14" ht="18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="35" customFormat="1" ht="15.75" customHeight="1"/>
    <row r="77" s="35" customFormat="1" ht="15.75" customHeight="1"/>
    <row r="78" s="35" customFormat="1" ht="15.75" customHeight="1"/>
    <row r="79" s="35" customFormat="1" ht="15.75" customHeight="1"/>
    <row r="80" spans="10:14" s="35" customFormat="1" ht="15.75" customHeight="1">
      <c r="J80" s="2"/>
      <c r="K80" s="2"/>
      <c r="L80" s="2"/>
      <c r="M80" s="2"/>
      <c r="N80" s="2"/>
    </row>
    <row r="81" spans="3:14" s="3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s="35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s="35" customFormat="1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142" spans="18:25" ht="13.5">
      <c r="R142" s="28"/>
      <c r="S142" s="28"/>
      <c r="T142" s="28"/>
      <c r="U142" s="28"/>
      <c r="V142" s="28"/>
      <c r="W142" s="28"/>
      <c r="X142" s="28"/>
      <c r="Y142" s="28"/>
    </row>
    <row r="143" spans="18:25" ht="13.5">
      <c r="R143" s="57"/>
      <c r="S143" s="57"/>
      <c r="T143" s="58"/>
      <c r="U143" s="57"/>
      <c r="V143" s="58"/>
      <c r="W143" s="57"/>
      <c r="X143" s="57"/>
      <c r="Y143" s="57"/>
    </row>
    <row r="144" spans="20:25" ht="13.5">
      <c r="T144" s="59"/>
      <c r="U144" s="60"/>
      <c r="V144" s="61" t="s">
        <v>167</v>
      </c>
      <c r="W144" s="62"/>
      <c r="X144" s="62"/>
      <c r="Y144" s="62"/>
    </row>
    <row r="145" spans="18:25" ht="13.5">
      <c r="R145" s="2" t="s">
        <v>168</v>
      </c>
      <c r="T145" s="59" t="s">
        <v>169</v>
      </c>
      <c r="U145" s="59" t="s">
        <v>170</v>
      </c>
      <c r="V145" s="63"/>
      <c r="W145" s="60"/>
      <c r="X145" s="60"/>
      <c r="Y145" s="60"/>
    </row>
    <row r="146" spans="20:25" ht="13.5">
      <c r="T146" s="59"/>
      <c r="U146" s="59" t="s">
        <v>171</v>
      </c>
      <c r="V146" s="416" t="s">
        <v>172</v>
      </c>
      <c r="W146" s="59" t="s">
        <v>173</v>
      </c>
      <c r="X146" s="416" t="s">
        <v>203</v>
      </c>
      <c r="Y146" s="414" t="s">
        <v>174</v>
      </c>
    </row>
    <row r="147" spans="18:25" ht="13.5">
      <c r="R147" s="60"/>
      <c r="S147" s="60"/>
      <c r="T147" s="63"/>
      <c r="U147" s="63" t="s">
        <v>175</v>
      </c>
      <c r="V147" s="418"/>
      <c r="W147" s="63" t="s">
        <v>176</v>
      </c>
      <c r="X147" s="417"/>
      <c r="Y147" s="415"/>
    </row>
    <row r="148" spans="20:21" ht="13.5">
      <c r="T148" s="64" t="s">
        <v>177</v>
      </c>
      <c r="U148" s="65" t="s">
        <v>178</v>
      </c>
    </row>
    <row r="149" spans="18:25" ht="13.5">
      <c r="R149" s="2" t="s">
        <v>179</v>
      </c>
      <c r="S149" s="66">
        <v>6</v>
      </c>
      <c r="T149" s="67" t="s">
        <v>180</v>
      </c>
      <c r="U149" s="68" t="s">
        <v>181</v>
      </c>
      <c r="V149" s="68" t="s">
        <v>182</v>
      </c>
      <c r="W149" s="68" t="s">
        <v>183</v>
      </c>
      <c r="X149" s="68" t="s">
        <v>184</v>
      </c>
      <c r="Y149" s="68" t="s">
        <v>185</v>
      </c>
    </row>
    <row r="150" spans="19:25" ht="13.5">
      <c r="S150" s="66"/>
      <c r="T150" s="69" t="s">
        <v>186</v>
      </c>
      <c r="U150" s="70" t="s">
        <v>187</v>
      </c>
      <c r="V150" s="70" t="s">
        <v>188</v>
      </c>
      <c r="W150" s="70" t="s">
        <v>189</v>
      </c>
      <c r="X150" s="70" t="s">
        <v>190</v>
      </c>
      <c r="Y150" s="70" t="s">
        <v>191</v>
      </c>
    </row>
    <row r="151" spans="19:25" ht="13.5">
      <c r="S151" s="66">
        <v>7</v>
      </c>
      <c r="T151" s="67" t="s">
        <v>192</v>
      </c>
      <c r="U151" s="68" t="s">
        <v>193</v>
      </c>
      <c r="V151" s="68" t="s">
        <v>194</v>
      </c>
      <c r="W151" s="68" t="s">
        <v>183</v>
      </c>
      <c r="X151" s="68" t="s">
        <v>195</v>
      </c>
      <c r="Y151" s="68" t="s">
        <v>196</v>
      </c>
    </row>
    <row r="152" spans="19:25" ht="13.5">
      <c r="S152" s="28"/>
      <c r="T152" s="69" t="s">
        <v>197</v>
      </c>
      <c r="U152" s="71" t="s">
        <v>198</v>
      </c>
      <c r="V152" s="71" t="s">
        <v>199</v>
      </c>
      <c r="W152" s="71" t="s">
        <v>189</v>
      </c>
      <c r="X152" s="71" t="s">
        <v>200</v>
      </c>
      <c r="Y152" s="71" t="s">
        <v>201</v>
      </c>
    </row>
    <row r="153" spans="19:25" ht="13.5">
      <c r="S153" s="72">
        <v>8</v>
      </c>
      <c r="T153" s="67" t="s">
        <v>248</v>
      </c>
      <c r="U153" s="34" t="s">
        <v>249</v>
      </c>
      <c r="V153" s="34" t="s">
        <v>250</v>
      </c>
      <c r="W153" s="34" t="s">
        <v>183</v>
      </c>
      <c r="X153" s="34" t="s">
        <v>251</v>
      </c>
      <c r="Y153" s="34" t="s">
        <v>252</v>
      </c>
    </row>
    <row r="154" spans="19:25" ht="13.5">
      <c r="S154" s="28"/>
      <c r="T154" s="69" t="s">
        <v>253</v>
      </c>
      <c r="U154" s="71" t="s">
        <v>254</v>
      </c>
      <c r="V154" s="71" t="s">
        <v>255</v>
      </c>
      <c r="W154" s="71" t="s">
        <v>189</v>
      </c>
      <c r="X154" s="71" t="s">
        <v>256</v>
      </c>
      <c r="Y154" s="71" t="s">
        <v>257</v>
      </c>
    </row>
    <row r="155" spans="19:25" ht="13.5">
      <c r="S155" s="66">
        <v>9</v>
      </c>
      <c r="T155" s="67" t="s">
        <v>258</v>
      </c>
      <c r="U155" s="68" t="s">
        <v>259</v>
      </c>
      <c r="V155" s="68" t="s">
        <v>260</v>
      </c>
      <c r="W155" s="68" t="s">
        <v>261</v>
      </c>
      <c r="X155" s="68" t="s">
        <v>110</v>
      </c>
      <c r="Y155" s="68" t="s">
        <v>111</v>
      </c>
    </row>
    <row r="156" spans="19:25" ht="13.5">
      <c r="S156" s="28"/>
      <c r="T156" s="69" t="s">
        <v>112</v>
      </c>
      <c r="U156" s="71" t="s">
        <v>113</v>
      </c>
      <c r="V156" s="71" t="s">
        <v>114</v>
      </c>
      <c r="W156" s="71" t="s">
        <v>115</v>
      </c>
      <c r="X156" s="71" t="s">
        <v>116</v>
      </c>
      <c r="Y156" s="71" t="s">
        <v>117</v>
      </c>
    </row>
    <row r="157" spans="19:25" ht="13.5">
      <c r="S157" s="72">
        <v>10</v>
      </c>
      <c r="T157" s="67" t="s">
        <v>118</v>
      </c>
      <c r="U157" s="34" t="s">
        <v>119</v>
      </c>
      <c r="V157" s="34" t="s">
        <v>120</v>
      </c>
      <c r="W157" s="34" t="s">
        <v>261</v>
      </c>
      <c r="X157" s="34" t="s">
        <v>121</v>
      </c>
      <c r="Y157" s="34" t="s">
        <v>122</v>
      </c>
    </row>
    <row r="158" spans="18:25" ht="13.5">
      <c r="R158" s="60"/>
      <c r="S158" s="60"/>
      <c r="T158" s="73" t="s">
        <v>123</v>
      </c>
      <c r="U158" s="74" t="s">
        <v>113</v>
      </c>
      <c r="V158" s="74" t="s">
        <v>124</v>
      </c>
      <c r="W158" s="74" t="s">
        <v>115</v>
      </c>
      <c r="X158" s="74" t="s">
        <v>125</v>
      </c>
      <c r="Y158" s="75" t="s">
        <v>126</v>
      </c>
    </row>
  </sheetData>
  <mergeCells count="13">
    <mergeCell ref="Y146:Y147"/>
    <mergeCell ref="X146:X147"/>
    <mergeCell ref="V146:V147"/>
    <mergeCell ref="C4:D4"/>
    <mergeCell ref="E4:F4"/>
    <mergeCell ref="G4:H4"/>
    <mergeCell ref="I4:J4"/>
    <mergeCell ref="K4:L4"/>
    <mergeCell ref="K5:L5"/>
    <mergeCell ref="M4:N4"/>
    <mergeCell ref="M5:N5"/>
    <mergeCell ref="A3:N3"/>
    <mergeCell ref="A4:B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2" sqref="A2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348" t="s">
        <v>376</v>
      </c>
      <c r="C3" s="348"/>
      <c r="D3" s="348"/>
      <c r="E3" s="348"/>
      <c r="F3" s="348" t="s">
        <v>377</v>
      </c>
      <c r="G3" s="348"/>
    </row>
    <row r="23" ht="13.5">
      <c r="F23" s="360" t="s">
        <v>378</v>
      </c>
    </row>
    <row r="24" spans="6:12" ht="13.5">
      <c r="F24" s="361" t="s">
        <v>379</v>
      </c>
      <c r="H24" s="362"/>
      <c r="I24" s="362"/>
      <c r="J24" s="362"/>
      <c r="K24" s="362"/>
      <c r="L24" s="362"/>
    </row>
    <row r="25" spans="6:12" ht="13.5">
      <c r="F25" s="361" t="s">
        <v>380</v>
      </c>
      <c r="H25" s="363"/>
      <c r="I25" s="363"/>
      <c r="K25" s="363"/>
      <c r="L25" s="363"/>
    </row>
    <row r="26" spans="10:12" ht="13.5">
      <c r="J26" s="363"/>
      <c r="K26" s="363"/>
      <c r="L26" s="363"/>
    </row>
    <row r="27" spans="8:9" ht="13.5">
      <c r="H27" s="348"/>
      <c r="I27" s="348"/>
    </row>
    <row r="28" spans="4:10" ht="13.5">
      <c r="D28" s="348"/>
      <c r="E28" s="348"/>
      <c r="F28" s="348"/>
      <c r="G28" s="348"/>
      <c r="J28" s="348"/>
    </row>
    <row r="31" ht="13.5">
      <c r="C31" s="348" t="s">
        <v>381</v>
      </c>
    </row>
  </sheetData>
  <printOptions/>
  <pageMargins left="0.75" right="0.75" top="1" bottom="1" header="0.512" footer="0.512"/>
  <pageSetup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39" t="s">
        <v>237</v>
      </c>
    </row>
    <row r="2" ht="21" customHeight="1">
      <c r="A2" s="3"/>
    </row>
    <row r="3" spans="1:14" s="1" customFormat="1" ht="40.5" customHeight="1">
      <c r="A3" s="413" t="s">
        <v>286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227</v>
      </c>
      <c r="F4" s="408"/>
      <c r="G4" s="419" t="s">
        <v>228</v>
      </c>
      <c r="H4" s="408"/>
      <c r="I4" s="419" t="s">
        <v>143</v>
      </c>
      <c r="J4" s="408"/>
      <c r="K4" s="419" t="s">
        <v>231</v>
      </c>
      <c r="L4" s="408"/>
      <c r="M4" s="419" t="s">
        <v>207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453" t="s">
        <v>230</v>
      </c>
      <c r="H5" s="410"/>
      <c r="I5" s="453" t="s">
        <v>229</v>
      </c>
      <c r="J5" s="410"/>
      <c r="K5" s="405" t="s">
        <v>334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6"/>
      <c r="L6" s="200" t="s">
        <v>148</v>
      </c>
      <c r="M6" s="175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74"/>
      <c r="L7" s="206" t="s">
        <v>208</v>
      </c>
      <c r="M7" s="180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275</v>
      </c>
      <c r="E8" s="9" t="s">
        <v>220</v>
      </c>
      <c r="F8" s="9" t="s">
        <v>151</v>
      </c>
      <c r="G8" s="9" t="s">
        <v>217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4" ht="24" customHeight="1">
      <c r="A9" s="8" t="s">
        <v>326</v>
      </c>
      <c r="B9" s="141">
        <v>16</v>
      </c>
      <c r="C9" s="177">
        <v>69</v>
      </c>
      <c r="D9" s="12">
        <v>1</v>
      </c>
      <c r="E9" s="14">
        <v>27466</v>
      </c>
      <c r="F9" s="131">
        <v>-3.4</v>
      </c>
      <c r="G9" s="13">
        <v>1056</v>
      </c>
      <c r="H9" s="236">
        <v>4.1</v>
      </c>
      <c r="I9" s="14">
        <v>2559</v>
      </c>
      <c r="J9" s="133">
        <v>0.7</v>
      </c>
      <c r="K9" s="8">
        <v>398.1</v>
      </c>
      <c r="L9" s="237">
        <v>-20</v>
      </c>
      <c r="M9" s="238">
        <v>26</v>
      </c>
      <c r="N9" s="131">
        <v>-2</v>
      </c>
    </row>
    <row r="10" spans="1:14" ht="24" customHeight="1">
      <c r="A10" s="142"/>
      <c r="B10" s="141">
        <v>17</v>
      </c>
      <c r="C10" s="177">
        <v>71</v>
      </c>
      <c r="D10" s="12">
        <v>2</v>
      </c>
      <c r="E10" s="14">
        <v>26185</v>
      </c>
      <c r="F10" s="131">
        <v>-4.7</v>
      </c>
      <c r="G10" s="13">
        <v>1095</v>
      </c>
      <c r="H10" s="236">
        <v>3.7</v>
      </c>
      <c r="I10" s="14">
        <v>2648</v>
      </c>
      <c r="J10" s="131">
        <v>3.5</v>
      </c>
      <c r="K10" s="8">
        <v>368.8</v>
      </c>
      <c r="L10" s="237">
        <v>-29.3</v>
      </c>
      <c r="M10" s="238">
        <v>23.9</v>
      </c>
      <c r="N10" s="131">
        <v>-2.1</v>
      </c>
    </row>
    <row r="11" spans="1:14" ht="24" customHeight="1">
      <c r="A11" s="142"/>
      <c r="B11" s="141">
        <v>18</v>
      </c>
      <c r="C11" s="177">
        <v>70</v>
      </c>
      <c r="D11" s="12" t="s">
        <v>234</v>
      </c>
      <c r="E11" s="14">
        <v>24511</v>
      </c>
      <c r="F11" s="131">
        <v>-6.4</v>
      </c>
      <c r="G11" s="14">
        <v>1135</v>
      </c>
      <c r="H11" s="236">
        <v>3.7</v>
      </c>
      <c r="I11" s="14">
        <v>2559</v>
      </c>
      <c r="J11" s="131">
        <v>-3.4</v>
      </c>
      <c r="K11" s="8">
        <v>350.2</v>
      </c>
      <c r="L11" s="133">
        <v>-18.6</v>
      </c>
      <c r="M11" s="238">
        <v>21.6</v>
      </c>
      <c r="N11" s="131">
        <v>-2.3</v>
      </c>
    </row>
    <row r="12" spans="1:14" ht="24" customHeight="1">
      <c r="A12" s="8"/>
      <c r="B12" s="141">
        <v>19</v>
      </c>
      <c r="C12" s="177">
        <v>69</v>
      </c>
      <c r="D12" s="12" t="s">
        <v>234</v>
      </c>
      <c r="E12" s="14">
        <v>22176</v>
      </c>
      <c r="F12" s="131">
        <v>-9.5</v>
      </c>
      <c r="G12" s="14">
        <v>1181</v>
      </c>
      <c r="H12" s="236">
        <v>4.1</v>
      </c>
      <c r="I12" s="14">
        <v>2572</v>
      </c>
      <c r="J12" s="131">
        <v>0.5</v>
      </c>
      <c r="K12" s="8">
        <v>321.4</v>
      </c>
      <c r="L12" s="133">
        <v>-28.8</v>
      </c>
      <c r="M12" s="238">
        <v>18.8</v>
      </c>
      <c r="N12" s="131">
        <v>-2.8</v>
      </c>
    </row>
    <row r="13" spans="1:14" ht="24" customHeight="1">
      <c r="A13" s="8"/>
      <c r="B13" s="141">
        <v>20</v>
      </c>
      <c r="C13" s="177">
        <v>68</v>
      </c>
      <c r="D13" s="244">
        <v>-1</v>
      </c>
      <c r="E13" s="14">
        <v>20126</v>
      </c>
      <c r="F13" s="131">
        <v>-9.2</v>
      </c>
      <c r="G13" s="14">
        <v>1137</v>
      </c>
      <c r="H13" s="237">
        <v>-3.7</v>
      </c>
      <c r="I13" s="14">
        <v>2501</v>
      </c>
      <c r="J13" s="131">
        <v>-2.8</v>
      </c>
      <c r="K13" s="387" t="s">
        <v>433</v>
      </c>
      <c r="L13" s="133">
        <v>-25.4</v>
      </c>
      <c r="M13" s="234">
        <v>17.7</v>
      </c>
      <c r="N13" s="131">
        <v>-1.1</v>
      </c>
    </row>
    <row r="14" spans="1:14" ht="24" customHeight="1">
      <c r="A14" s="8"/>
      <c r="B14" s="141"/>
      <c r="C14" s="178"/>
      <c r="E14" s="13"/>
      <c r="F14" s="12"/>
      <c r="G14" s="13"/>
      <c r="H14" s="76"/>
      <c r="I14" s="13"/>
      <c r="J14" s="76"/>
      <c r="K14" s="76"/>
      <c r="L14" s="12"/>
      <c r="M14" s="76"/>
      <c r="N14" s="12"/>
    </row>
    <row r="15" spans="1:14" ht="24" customHeight="1">
      <c r="A15" s="143"/>
      <c r="B15" s="144">
        <v>21</v>
      </c>
      <c r="C15" s="179">
        <v>64</v>
      </c>
      <c r="D15" s="152">
        <v>-4</v>
      </c>
      <c r="E15" s="145">
        <v>18733</v>
      </c>
      <c r="F15" s="146">
        <v>-6.9</v>
      </c>
      <c r="G15" s="145">
        <v>1082</v>
      </c>
      <c r="H15" s="146">
        <v>-4.8</v>
      </c>
      <c r="I15" s="160">
        <v>2410</v>
      </c>
      <c r="J15" s="146">
        <v>-3.6</v>
      </c>
      <c r="K15" s="166">
        <v>292.7</v>
      </c>
      <c r="L15" s="146">
        <v>-3.3000000000000114</v>
      </c>
      <c r="M15" s="163">
        <v>17.3</v>
      </c>
      <c r="N15" s="146">
        <v>-0.3999999999999986</v>
      </c>
    </row>
    <row r="16" spans="1:14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35</v>
      </c>
      <c r="F16" s="311">
        <v>-12.5</v>
      </c>
      <c r="G16" s="253">
        <v>3</v>
      </c>
      <c r="H16" s="252" t="s">
        <v>153</v>
      </c>
      <c r="I16" s="334">
        <v>43</v>
      </c>
      <c r="J16" s="249">
        <v>-14</v>
      </c>
      <c r="K16" s="335">
        <v>35</v>
      </c>
      <c r="L16" s="249">
        <v>-5</v>
      </c>
      <c r="M16" s="336">
        <v>11.7</v>
      </c>
      <c r="N16" s="249">
        <v>-1.6</v>
      </c>
    </row>
    <row r="17" spans="1:14" ht="24" customHeight="1">
      <c r="A17" s="124" t="s">
        <v>241</v>
      </c>
      <c r="B17" s="123" t="s">
        <v>240</v>
      </c>
      <c r="C17" s="251">
        <v>4</v>
      </c>
      <c r="D17" s="306">
        <v>1</v>
      </c>
      <c r="E17" s="253">
        <v>318</v>
      </c>
      <c r="F17" s="311">
        <v>11.6</v>
      </c>
      <c r="G17" s="253">
        <v>32</v>
      </c>
      <c r="H17" s="249">
        <v>6.7</v>
      </c>
      <c r="I17" s="337">
        <v>201</v>
      </c>
      <c r="J17" s="249">
        <v>7.5</v>
      </c>
      <c r="K17" s="335">
        <v>79.5</v>
      </c>
      <c r="L17" s="249">
        <v>-15.5</v>
      </c>
      <c r="M17" s="338">
        <v>9.9</v>
      </c>
      <c r="N17" s="249">
        <v>0.4</v>
      </c>
    </row>
    <row r="18" spans="1:14" ht="24" customHeight="1">
      <c r="A18" s="103" t="s">
        <v>242</v>
      </c>
      <c r="B18" s="125" t="s">
        <v>240</v>
      </c>
      <c r="C18" s="255">
        <v>59</v>
      </c>
      <c r="D18" s="329">
        <v>-5</v>
      </c>
      <c r="E18" s="257">
        <v>18380</v>
      </c>
      <c r="F18" s="259">
        <v>-7.2</v>
      </c>
      <c r="G18" s="257">
        <v>1047</v>
      </c>
      <c r="H18" s="259">
        <v>-5.2</v>
      </c>
      <c r="I18" s="257">
        <v>2166</v>
      </c>
      <c r="J18" s="259">
        <v>-4.3</v>
      </c>
      <c r="K18" s="331">
        <v>311.5</v>
      </c>
      <c r="L18" s="259">
        <v>2.1000000000000227</v>
      </c>
      <c r="M18" s="339">
        <v>17.6</v>
      </c>
      <c r="N18" s="259">
        <v>-0.29999999999999716</v>
      </c>
    </row>
    <row r="19" spans="1:14" ht="24" customHeight="1">
      <c r="A19" s="17"/>
      <c r="B19" s="94"/>
      <c r="C19" s="116"/>
      <c r="D19" s="117"/>
      <c r="E19" s="116"/>
      <c r="F19" s="102"/>
      <c r="G19" s="116"/>
      <c r="H19" s="102"/>
      <c r="I19" s="116"/>
      <c r="J19" s="102"/>
      <c r="K19" s="102"/>
      <c r="L19" s="116"/>
      <c r="M19" s="118"/>
      <c r="N19" s="116"/>
    </row>
    <row r="20" spans="1:14" ht="21.75" customHeight="1">
      <c r="A20" s="19"/>
      <c r="B20" s="20"/>
      <c r="C20" s="21"/>
      <c r="D20" s="22"/>
      <c r="E20" s="23"/>
      <c r="F20" s="24"/>
      <c r="G20" s="23"/>
      <c r="H20" s="24"/>
      <c r="I20" s="23"/>
      <c r="J20" s="24"/>
      <c r="K20" s="24"/>
      <c r="L20" s="24"/>
      <c r="M20" s="25"/>
      <c r="N20" s="24"/>
    </row>
    <row r="21" spans="1:14" ht="21" customHeight="1">
      <c r="A21" s="140" t="s">
        <v>317</v>
      </c>
      <c r="B21" s="8"/>
      <c r="C21" s="8"/>
      <c r="E21" s="8"/>
      <c r="F21" s="9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8" t="s">
        <v>431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 t="s">
        <v>432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140" t="s">
        <v>318</v>
      </c>
      <c r="B26" s="8"/>
      <c r="C26" s="8"/>
      <c r="D26" s="8"/>
      <c r="E26" s="8"/>
      <c r="F26" s="9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8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8" t="s">
        <v>19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8" t="s">
        <v>20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8" t="s">
        <v>210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" customHeight="1">
      <c r="A37" s="140" t="s">
        <v>319</v>
      </c>
      <c r="B37" s="8"/>
      <c r="C37" s="8"/>
      <c r="D37" s="8"/>
      <c r="E37" s="8"/>
      <c r="F37" s="9"/>
      <c r="G37" s="8"/>
      <c r="H37" s="8"/>
      <c r="I37" s="8"/>
      <c r="J37" s="8"/>
      <c r="K37" s="8"/>
      <c r="L37" s="8"/>
      <c r="M37" s="8"/>
      <c r="N37" s="8"/>
    </row>
    <row r="38" spans="1:14" ht="21" customHeight="1">
      <c r="A38" s="14" t="s">
        <v>21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1" customHeight="1">
      <c r="A39" s="8" t="s">
        <v>22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1" customHeight="1">
      <c r="A40" s="8" t="s">
        <v>88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1" customHeight="1">
      <c r="A41" s="14" t="s">
        <v>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1" customHeight="1">
      <c r="A42" s="8" t="s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21" customHeight="1">
      <c r="A43" s="8" t="s">
        <v>25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7.25">
      <c r="A51" s="41" t="s">
        <v>287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7.25">
      <c r="A52" s="4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ht="14.25">
      <c r="A53" s="41"/>
    </row>
    <row r="54" ht="14.25">
      <c r="A54" s="41"/>
    </row>
    <row r="55" ht="14.25">
      <c r="A55" s="41"/>
    </row>
    <row r="57" ht="14.25" customHeight="1"/>
    <row r="58" ht="23.25" customHeight="1">
      <c r="A58" s="2" t="s">
        <v>144</v>
      </c>
    </row>
    <row r="62" ht="19.5" customHeight="1"/>
    <row r="63" ht="15.75" customHeight="1"/>
    <row r="64" ht="15.75" customHeight="1"/>
    <row r="65" ht="15.75" customHeight="1"/>
    <row r="66" spans="10:14" ht="15.75" customHeight="1">
      <c r="J66" s="35"/>
      <c r="K66" s="35"/>
      <c r="L66" s="35"/>
      <c r="M66" s="35"/>
      <c r="N66" s="35"/>
    </row>
    <row r="67" spans="3:14" ht="15.75" customHeight="1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3:14" ht="24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3:14" ht="18" customHeight="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="35" customFormat="1" ht="15.75" customHeight="1"/>
    <row r="71" s="35" customFormat="1" ht="15.75" customHeight="1"/>
    <row r="72" s="35" customFormat="1" ht="15.75" customHeight="1"/>
    <row r="73" s="35" customFormat="1" ht="15.75" customHeight="1"/>
    <row r="74" spans="10:14" s="35" customFormat="1" ht="15.75" customHeight="1">
      <c r="J74" s="2"/>
      <c r="K74" s="2"/>
      <c r="L74" s="2"/>
      <c r="M74" s="2"/>
      <c r="N74" s="2"/>
    </row>
    <row r="75" spans="3:14" s="35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s="35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s="35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mergeCells count="12">
    <mergeCell ref="I4:J4"/>
    <mergeCell ref="I5:J5"/>
    <mergeCell ref="A4:B7"/>
    <mergeCell ref="A3:N3"/>
    <mergeCell ref="C4:D4"/>
    <mergeCell ref="E4:F4"/>
    <mergeCell ref="G4:H4"/>
    <mergeCell ref="K4:L4"/>
    <mergeCell ref="K5:L5"/>
    <mergeCell ref="M4:N4"/>
    <mergeCell ref="M5:N5"/>
    <mergeCell ref="G5:H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39" t="s">
        <v>238</v>
      </c>
    </row>
    <row r="2" ht="21" customHeight="1">
      <c r="A2" s="3"/>
    </row>
    <row r="3" spans="1:14" s="1" customFormat="1" ht="40.5" customHeight="1">
      <c r="A3" s="413" t="s">
        <v>277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227</v>
      </c>
      <c r="F4" s="408"/>
      <c r="G4" s="419" t="s">
        <v>228</v>
      </c>
      <c r="H4" s="408"/>
      <c r="I4" s="419" t="s">
        <v>143</v>
      </c>
      <c r="J4" s="408"/>
      <c r="K4" s="419" t="s">
        <v>231</v>
      </c>
      <c r="L4" s="408"/>
      <c r="M4" s="419" t="s">
        <v>207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453" t="s">
        <v>230</v>
      </c>
      <c r="H5" s="410"/>
      <c r="I5" s="453" t="s">
        <v>229</v>
      </c>
      <c r="J5" s="410"/>
      <c r="K5" s="405" t="s">
        <v>334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175"/>
      <c r="L6" s="181" t="s">
        <v>148</v>
      </c>
      <c r="M6" s="6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80"/>
      <c r="L7" s="182" t="s">
        <v>208</v>
      </c>
      <c r="M7" s="174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138</v>
      </c>
      <c r="E8" s="9" t="s">
        <v>220</v>
      </c>
      <c r="F8" s="9" t="s">
        <v>151</v>
      </c>
      <c r="G8" s="9" t="s">
        <v>217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4" ht="24" customHeight="1">
      <c r="A9" s="8" t="s">
        <v>326</v>
      </c>
      <c r="B9" s="141">
        <v>16</v>
      </c>
      <c r="C9" s="207">
        <v>38</v>
      </c>
      <c r="D9" s="164" t="s">
        <v>153</v>
      </c>
      <c r="E9" s="165">
        <v>1992</v>
      </c>
      <c r="F9" s="131">
        <v>3.7</v>
      </c>
      <c r="G9" s="240">
        <v>143</v>
      </c>
      <c r="H9" s="131">
        <v>1.4</v>
      </c>
      <c r="I9" s="240">
        <v>487</v>
      </c>
      <c r="J9" s="131">
        <v>1.9</v>
      </c>
      <c r="K9" s="239">
        <v>52.4</v>
      </c>
      <c r="L9" s="131">
        <v>0.5</v>
      </c>
      <c r="M9" s="239">
        <v>13.9</v>
      </c>
      <c r="N9" s="131">
        <v>0.3</v>
      </c>
    </row>
    <row r="10" spans="1:14" ht="24" customHeight="1">
      <c r="A10" s="142"/>
      <c r="B10" s="141">
        <v>17</v>
      </c>
      <c r="C10" s="207">
        <v>38</v>
      </c>
      <c r="D10" s="164" t="s">
        <v>153</v>
      </c>
      <c r="E10" s="165">
        <v>1868</v>
      </c>
      <c r="F10" s="131">
        <v>-6.2</v>
      </c>
      <c r="G10" s="240">
        <v>136</v>
      </c>
      <c r="H10" s="131">
        <v>-4.9</v>
      </c>
      <c r="I10" s="240">
        <v>492</v>
      </c>
      <c r="J10" s="131">
        <v>1</v>
      </c>
      <c r="K10" s="239">
        <v>49.2</v>
      </c>
      <c r="L10" s="131">
        <v>-3.2</v>
      </c>
      <c r="M10" s="239">
        <v>13.7</v>
      </c>
      <c r="N10" s="131">
        <v>-0.2</v>
      </c>
    </row>
    <row r="11" spans="1:14" ht="24" customHeight="1">
      <c r="A11" s="142"/>
      <c r="B11" s="141">
        <v>18</v>
      </c>
      <c r="C11" s="207">
        <v>32</v>
      </c>
      <c r="D11" s="12" t="s">
        <v>342</v>
      </c>
      <c r="E11" s="165">
        <v>1857</v>
      </c>
      <c r="F11" s="131">
        <v>-0.6</v>
      </c>
      <c r="G11" s="240">
        <v>127</v>
      </c>
      <c r="H11" s="131">
        <v>-6.6</v>
      </c>
      <c r="I11" s="240">
        <v>508</v>
      </c>
      <c r="J11" s="131">
        <v>3.3</v>
      </c>
      <c r="K11" s="239">
        <v>58</v>
      </c>
      <c r="L11" s="131">
        <v>8.8</v>
      </c>
      <c r="M11" s="239">
        <v>14.6</v>
      </c>
      <c r="N11" s="131">
        <v>0.9</v>
      </c>
    </row>
    <row r="12" spans="1:14" ht="24" customHeight="1">
      <c r="A12" s="8"/>
      <c r="B12" s="141">
        <v>19</v>
      </c>
      <c r="C12" s="207">
        <v>26</v>
      </c>
      <c r="D12" s="12" t="s">
        <v>342</v>
      </c>
      <c r="E12" s="165">
        <v>1675</v>
      </c>
      <c r="F12" s="131">
        <v>-9.8</v>
      </c>
      <c r="G12" s="240">
        <v>119</v>
      </c>
      <c r="H12" s="131">
        <v>-6.3</v>
      </c>
      <c r="I12" s="240">
        <v>505</v>
      </c>
      <c r="J12" s="131">
        <v>-0.6</v>
      </c>
      <c r="K12" s="239">
        <v>64.4</v>
      </c>
      <c r="L12" s="131">
        <v>6.4</v>
      </c>
      <c r="M12" s="239">
        <v>14.1</v>
      </c>
      <c r="N12" s="131">
        <v>-0.5</v>
      </c>
    </row>
    <row r="13" spans="1:14" ht="24" customHeight="1">
      <c r="A13" s="8"/>
      <c r="B13" s="141">
        <v>20</v>
      </c>
      <c r="C13" s="207">
        <v>26</v>
      </c>
      <c r="D13" s="12" t="s">
        <v>153</v>
      </c>
      <c r="E13" s="165">
        <v>1613</v>
      </c>
      <c r="F13" s="131">
        <v>-3.7</v>
      </c>
      <c r="G13" s="240">
        <v>118</v>
      </c>
      <c r="H13" s="131">
        <v>-0.8</v>
      </c>
      <c r="I13" s="240">
        <v>495</v>
      </c>
      <c r="J13" s="131">
        <v>-2</v>
      </c>
      <c r="K13" s="239">
        <v>62</v>
      </c>
      <c r="L13" s="131">
        <v>-2.4000000000000057</v>
      </c>
      <c r="M13" s="239">
        <v>13.7</v>
      </c>
      <c r="N13" s="131">
        <v>-0.4</v>
      </c>
    </row>
    <row r="14" spans="1:14" ht="24" customHeight="1">
      <c r="A14" s="8"/>
      <c r="B14" s="141"/>
      <c r="C14" s="178"/>
      <c r="D14" s="12"/>
      <c r="E14" s="13"/>
      <c r="F14" s="12"/>
      <c r="G14" s="13"/>
      <c r="H14" s="76"/>
      <c r="I14" s="13"/>
      <c r="J14" s="76"/>
      <c r="K14" s="76"/>
      <c r="L14" s="12"/>
      <c r="M14" s="76"/>
      <c r="N14" s="12"/>
    </row>
    <row r="15" spans="1:14" ht="24" customHeight="1">
      <c r="A15" s="143"/>
      <c r="B15" s="144">
        <v>21</v>
      </c>
      <c r="C15" s="179">
        <v>24</v>
      </c>
      <c r="D15" s="242" t="s">
        <v>153</v>
      </c>
      <c r="E15" s="157">
        <v>1574</v>
      </c>
      <c r="F15" s="146">
        <v>-2.4</v>
      </c>
      <c r="G15" s="157">
        <v>114</v>
      </c>
      <c r="H15" s="146">
        <v>-3.4</v>
      </c>
      <c r="I15" s="157">
        <v>505</v>
      </c>
      <c r="J15" s="146">
        <v>2</v>
      </c>
      <c r="K15" s="166">
        <v>65.6</v>
      </c>
      <c r="L15" s="146">
        <v>3.5999999999999943</v>
      </c>
      <c r="M15" s="153">
        <v>13.8</v>
      </c>
      <c r="N15" s="146">
        <v>0.10000000000000142</v>
      </c>
    </row>
    <row r="16" spans="1:14" ht="24" customHeight="1">
      <c r="A16" s="4" t="s">
        <v>239</v>
      </c>
      <c r="B16" s="123" t="s">
        <v>240</v>
      </c>
      <c r="C16" s="317" t="s">
        <v>153</v>
      </c>
      <c r="D16" s="340" t="s">
        <v>153</v>
      </c>
      <c r="E16" s="252" t="s">
        <v>153</v>
      </c>
      <c r="F16" s="254" t="s">
        <v>153</v>
      </c>
      <c r="G16" s="252" t="s">
        <v>153</v>
      </c>
      <c r="H16" s="254" t="s">
        <v>153</v>
      </c>
      <c r="I16" s="252" t="s">
        <v>153</v>
      </c>
      <c r="J16" s="254" t="s">
        <v>153</v>
      </c>
      <c r="K16" s="252" t="s">
        <v>153</v>
      </c>
      <c r="L16" s="254" t="s">
        <v>153</v>
      </c>
      <c r="M16" s="252" t="s">
        <v>153</v>
      </c>
      <c r="N16" s="254" t="s">
        <v>153</v>
      </c>
    </row>
    <row r="17" spans="1:14" ht="24" customHeight="1">
      <c r="A17" s="124" t="s">
        <v>241</v>
      </c>
      <c r="B17" s="123" t="s">
        <v>240</v>
      </c>
      <c r="C17" s="332" t="s">
        <v>153</v>
      </c>
      <c r="D17" s="340" t="s">
        <v>153</v>
      </c>
      <c r="E17" s="341" t="s">
        <v>153</v>
      </c>
      <c r="F17" s="311" t="s">
        <v>153</v>
      </c>
      <c r="G17" s="337" t="s">
        <v>153</v>
      </c>
      <c r="H17" s="311" t="s">
        <v>153</v>
      </c>
      <c r="I17" s="337" t="s">
        <v>153</v>
      </c>
      <c r="J17" s="311" t="s">
        <v>153</v>
      </c>
      <c r="K17" s="342" t="s">
        <v>153</v>
      </c>
      <c r="L17" s="311" t="s">
        <v>153</v>
      </c>
      <c r="M17" s="341" t="s">
        <v>153</v>
      </c>
      <c r="N17" s="311" t="s">
        <v>153</v>
      </c>
    </row>
    <row r="18" spans="1:14" ht="24" customHeight="1">
      <c r="A18" s="103" t="s">
        <v>242</v>
      </c>
      <c r="B18" s="125" t="s">
        <v>240</v>
      </c>
      <c r="C18" s="255">
        <v>24</v>
      </c>
      <c r="D18" s="329" t="s">
        <v>367</v>
      </c>
      <c r="E18" s="257">
        <v>1574</v>
      </c>
      <c r="F18" s="259">
        <v>-2.4</v>
      </c>
      <c r="G18" s="257">
        <v>114</v>
      </c>
      <c r="H18" s="259">
        <v>-3.4</v>
      </c>
      <c r="I18" s="257">
        <v>505</v>
      </c>
      <c r="J18" s="259">
        <v>2</v>
      </c>
      <c r="K18" s="331">
        <v>65.6</v>
      </c>
      <c r="L18" s="259">
        <v>3.5999999999999943</v>
      </c>
      <c r="M18" s="333">
        <v>13.8</v>
      </c>
      <c r="N18" s="259">
        <v>0.10000000000000142</v>
      </c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4" ht="21" customHeight="1">
      <c r="A21" s="140" t="s">
        <v>320</v>
      </c>
      <c r="B21" s="8"/>
      <c r="C21" s="8"/>
      <c r="E21" s="8"/>
      <c r="F21" s="9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8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140" t="s">
        <v>95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 t="s">
        <v>31</v>
      </c>
      <c r="B25" s="8"/>
      <c r="C25" s="8"/>
      <c r="D25" s="8"/>
      <c r="E25" s="8"/>
      <c r="F25" s="9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8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37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/>
      <c r="B32" s="8"/>
      <c r="C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8" t="s">
        <v>210</v>
      </c>
      <c r="B33" s="8"/>
      <c r="C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140" t="s">
        <v>96</v>
      </c>
      <c r="B34" s="8"/>
      <c r="C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14" t="s">
        <v>434</v>
      </c>
      <c r="B35" s="8"/>
      <c r="C35" s="8"/>
      <c r="D35" s="8"/>
      <c r="E35" s="8"/>
      <c r="F35" s="9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14" t="s">
        <v>435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11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">
      <c r="A40" s="11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>
      <c r="A41" s="11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11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119" t="s">
        <v>288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11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11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7.25">
      <c r="A46" s="11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7.25">
      <c r="A47" s="11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52" ht="14.25" customHeight="1">
      <c r="A52" s="2" t="s">
        <v>247</v>
      </c>
    </row>
    <row r="53" ht="23.25" customHeight="1"/>
    <row r="57" ht="19.5" customHeight="1"/>
    <row r="58" ht="15.75" customHeight="1"/>
    <row r="59" ht="15.75" customHeight="1"/>
    <row r="60" ht="15.75" customHeight="1"/>
    <row r="61" spans="10:14" ht="15.75" customHeight="1">
      <c r="J61" s="35"/>
      <c r="K61" s="35"/>
      <c r="L61" s="35"/>
      <c r="M61" s="35"/>
      <c r="N61" s="35"/>
    </row>
    <row r="62" spans="3:14" ht="15.75" customHeight="1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3:14" ht="24" customHeight="1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8" customHeight="1">
      <c r="A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="35" customFormat="1" ht="15.75" customHeight="1"/>
    <row r="66" s="35" customFormat="1" ht="15.75" customHeight="1"/>
    <row r="67" s="35" customFormat="1" ht="15.75" customHeight="1"/>
    <row r="68" s="35" customFormat="1" ht="15.75" customHeight="1"/>
    <row r="69" spans="10:14" s="35" customFormat="1" ht="15.75" customHeight="1">
      <c r="J69" s="2"/>
      <c r="K69" s="2"/>
      <c r="L69" s="2"/>
      <c r="M69" s="2"/>
      <c r="N69" s="2"/>
    </row>
    <row r="70" spans="3:14" s="35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s="35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5" customFormat="1" ht="15.75" customHeight="1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12">
    <mergeCell ref="I4:J4"/>
    <mergeCell ref="I5:J5"/>
    <mergeCell ref="A4:B7"/>
    <mergeCell ref="A3:N3"/>
    <mergeCell ref="C4:D4"/>
    <mergeCell ref="E4:F4"/>
    <mergeCell ref="G4:H4"/>
    <mergeCell ref="K4:L4"/>
    <mergeCell ref="K5:L5"/>
    <mergeCell ref="M4:N4"/>
    <mergeCell ref="M5:N5"/>
    <mergeCell ref="G5:H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>
      <selection activeCell="A2" sqref="A2"/>
    </sheetView>
  </sheetViews>
  <sheetFormatPr defaultColWidth="9.00390625" defaultRowHeight="13.5"/>
  <sheetData>
    <row r="1" spans="3:6" ht="21" customHeight="1">
      <c r="C1" s="364" t="s">
        <v>436</v>
      </c>
      <c r="D1" s="364"/>
      <c r="E1" s="364" t="s">
        <v>382</v>
      </c>
      <c r="F1" s="364"/>
    </row>
    <row r="3" ht="13.5">
      <c r="B3" s="359"/>
    </row>
    <row r="7" ht="13.5">
      <c r="A7" s="365"/>
    </row>
    <row r="8" ht="13.5">
      <c r="A8" s="365"/>
    </row>
    <row r="9" ht="13.5">
      <c r="A9" s="365"/>
    </row>
    <row r="34" ht="13.5">
      <c r="P34" s="366"/>
    </row>
    <row r="35" ht="13.5">
      <c r="P35" s="366"/>
    </row>
    <row r="36" ht="13.5">
      <c r="P36" s="366"/>
    </row>
    <row r="37" spans="3:16" ht="15">
      <c r="C37" s="364" t="s">
        <v>437</v>
      </c>
      <c r="E37" s="460" t="s">
        <v>383</v>
      </c>
      <c r="F37" s="460"/>
      <c r="G37" s="460"/>
      <c r="P37" s="366"/>
    </row>
    <row r="40" ht="14.25">
      <c r="B40" s="359"/>
    </row>
    <row r="41" ht="13.5">
      <c r="Q41" s="367"/>
    </row>
    <row r="42" spans="11:17" ht="15">
      <c r="K42" s="364" t="s">
        <v>438</v>
      </c>
      <c r="P42" s="366"/>
      <c r="Q42" s="367"/>
    </row>
    <row r="43" ht="15">
      <c r="P43" s="364" t="s">
        <v>439</v>
      </c>
    </row>
    <row r="45" spans="15:17" ht="13.5">
      <c r="O45" s="367"/>
      <c r="P45" s="367"/>
      <c r="Q45" s="367"/>
    </row>
    <row r="46" spans="15:17" ht="13.5">
      <c r="O46" s="367"/>
      <c r="P46" s="367"/>
      <c r="Q46" s="367"/>
    </row>
    <row r="47" spans="15:17" ht="13.5">
      <c r="O47" s="367"/>
      <c r="P47" s="367"/>
      <c r="Q47" s="367"/>
    </row>
    <row r="49" spans="2:8" ht="13.5">
      <c r="B49" s="2"/>
      <c r="E49" s="368"/>
      <c r="H49" s="368"/>
    </row>
    <row r="50" ht="15">
      <c r="D50" s="364"/>
    </row>
    <row r="51" ht="14.25">
      <c r="D51" s="369"/>
    </row>
    <row r="55" ht="13.5">
      <c r="P55" s="370"/>
    </row>
    <row r="57" spans="14:17" ht="14.25">
      <c r="N57" s="371"/>
      <c r="O57" s="371"/>
      <c r="P57" s="371"/>
      <c r="Q57" s="371"/>
    </row>
    <row r="85" ht="13.5">
      <c r="L85" s="372"/>
    </row>
    <row r="86" ht="13.5">
      <c r="L86" s="372"/>
    </row>
  </sheetData>
  <mergeCells count="1">
    <mergeCell ref="E37:G37"/>
  </mergeCells>
  <printOptions/>
  <pageMargins left="0.75" right="0.75" top="1" bottom="1" header="0.512" footer="0.512"/>
  <pageSetup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</cols>
  <sheetData>
    <row r="1" spans="1:10" ht="16.5" customHeight="1">
      <c r="A1" s="373"/>
      <c r="F1" s="364" t="s">
        <v>3</v>
      </c>
      <c r="H1" s="461" t="s">
        <v>1</v>
      </c>
      <c r="I1" s="461"/>
      <c r="J1" s="461"/>
    </row>
    <row r="2" ht="16.5" customHeight="1">
      <c r="A2" s="375"/>
    </row>
    <row r="3" ht="16.5" customHeight="1">
      <c r="A3" s="373"/>
    </row>
    <row r="4" ht="16.5" customHeight="1">
      <c r="A4" s="373"/>
    </row>
    <row r="5" ht="16.5" customHeight="1">
      <c r="A5" s="373"/>
    </row>
    <row r="6" ht="16.5" customHeight="1">
      <c r="A6" s="373"/>
    </row>
    <row r="7" ht="16.5" customHeight="1">
      <c r="A7" s="373"/>
    </row>
    <row r="8" ht="16.5" customHeight="1">
      <c r="A8" s="373"/>
    </row>
    <row r="23" ht="14.25" customHeight="1"/>
    <row r="24" ht="23.25" customHeight="1">
      <c r="A24" s="368"/>
    </row>
    <row r="28" ht="14.25" customHeight="1"/>
    <row r="29" ht="16.5" customHeight="1">
      <c r="A29" s="368"/>
    </row>
    <row r="32" ht="16.5" customHeight="1"/>
    <row r="33" ht="15.75" customHeight="1"/>
    <row r="34" ht="15.75" customHeight="1"/>
    <row r="35" spans="5:9" ht="15.75" customHeight="1">
      <c r="E35" s="364" t="s">
        <v>4</v>
      </c>
      <c r="G35" s="374" t="s">
        <v>0</v>
      </c>
      <c r="H35" s="374"/>
      <c r="I35" s="37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spans="1:14" ht="20.25" customHeight="1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</row>
    <row r="43" s="376" customFormat="1" ht="19.5" customHeight="1"/>
    <row r="44" spans="1:14" s="376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64" spans="4:6" ht="13.5">
      <c r="D64" s="372"/>
      <c r="E64" s="372"/>
      <c r="F64" s="372" t="s">
        <v>2</v>
      </c>
    </row>
    <row r="65" ht="13.5">
      <c r="D65" s="372" t="s">
        <v>5</v>
      </c>
    </row>
  </sheetData>
  <mergeCells count="1">
    <mergeCell ref="H1:J1"/>
  </mergeCells>
  <printOptions/>
  <pageMargins left="0.75" right="0.75" top="1" bottom="1" header="0.512" footer="0.512"/>
  <pageSetup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SheetLayoutView="100" workbookViewId="0" topLeftCell="A1">
      <selection activeCell="A2" sqref="A2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9.25390625" style="2" bestFit="1" customWidth="1"/>
    <col min="7" max="7" width="7.125" style="2" customWidth="1"/>
    <col min="8" max="8" width="9.25390625" style="2" bestFit="1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6384" width="9.00390625" style="2" customWidth="1"/>
  </cols>
  <sheetData>
    <row r="1" s="105" customFormat="1" ht="25.5" customHeight="1">
      <c r="A1" s="139" t="s">
        <v>278</v>
      </c>
    </row>
    <row r="2" s="105" customFormat="1" ht="21" customHeight="1">
      <c r="A2" s="86"/>
    </row>
    <row r="3" spans="1:16" s="1" customFormat="1" ht="40.5" customHeight="1">
      <c r="A3" s="413" t="s">
        <v>285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106"/>
      <c r="P3" s="106"/>
    </row>
    <row r="4" spans="1:16" s="1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279</v>
      </c>
      <c r="H4" s="408"/>
      <c r="I4" s="419" t="s">
        <v>279</v>
      </c>
      <c r="J4" s="408"/>
      <c r="K4" s="419" t="s">
        <v>282</v>
      </c>
      <c r="L4" s="408"/>
      <c r="M4" s="419" t="s">
        <v>245</v>
      </c>
      <c r="N4" s="408"/>
      <c r="O4" s="419" t="s">
        <v>283</v>
      </c>
      <c r="P4" s="407"/>
    </row>
    <row r="5" spans="1:16" s="1" customFormat="1" ht="30" customHeight="1">
      <c r="A5" s="409"/>
      <c r="B5" s="410"/>
      <c r="C5" s="175"/>
      <c r="D5" s="6"/>
      <c r="E5" s="453" t="s">
        <v>243</v>
      </c>
      <c r="F5" s="410"/>
      <c r="G5" s="453" t="s">
        <v>243</v>
      </c>
      <c r="H5" s="410"/>
      <c r="I5" s="453" t="s">
        <v>280</v>
      </c>
      <c r="J5" s="410"/>
      <c r="K5" s="453" t="s">
        <v>281</v>
      </c>
      <c r="L5" s="410"/>
      <c r="M5" s="405" t="s">
        <v>335</v>
      </c>
      <c r="N5" s="420"/>
      <c r="O5" s="453" t="s">
        <v>284</v>
      </c>
      <c r="P5" s="409"/>
    </row>
    <row r="6" spans="1:16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200" t="s">
        <v>148</v>
      </c>
      <c r="I6" s="175"/>
      <c r="J6" s="181" t="s">
        <v>148</v>
      </c>
      <c r="K6" s="6"/>
      <c r="L6" s="181" t="s">
        <v>148</v>
      </c>
      <c r="M6" s="462" t="s">
        <v>329</v>
      </c>
      <c r="N6" s="181" t="s">
        <v>148</v>
      </c>
      <c r="O6" s="6"/>
      <c r="P6" s="200" t="s">
        <v>148</v>
      </c>
    </row>
    <row r="7" spans="1:16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206" t="s">
        <v>209</v>
      </c>
      <c r="I7" s="180"/>
      <c r="J7" s="182" t="s">
        <v>209</v>
      </c>
      <c r="K7" s="174"/>
      <c r="L7" s="182" t="s">
        <v>209</v>
      </c>
      <c r="M7" s="463"/>
      <c r="N7" s="182" t="s">
        <v>208</v>
      </c>
      <c r="O7" s="174"/>
      <c r="P7" s="206" t="s">
        <v>208</v>
      </c>
    </row>
    <row r="8" spans="1:16" s="1" customFormat="1" ht="24" customHeight="1">
      <c r="A8" s="8"/>
      <c r="B8" s="8"/>
      <c r="C8" s="176" t="s">
        <v>149</v>
      </c>
      <c r="D8" s="7" t="s">
        <v>149</v>
      </c>
      <c r="E8" s="9" t="s">
        <v>150</v>
      </c>
      <c r="F8" s="9" t="s">
        <v>151</v>
      </c>
      <c r="G8" s="9" t="s">
        <v>152</v>
      </c>
      <c r="H8" s="9" t="s">
        <v>293</v>
      </c>
      <c r="I8" s="9" t="s">
        <v>152</v>
      </c>
      <c r="J8" s="9" t="s">
        <v>293</v>
      </c>
      <c r="K8" s="9" t="s">
        <v>152</v>
      </c>
      <c r="L8" s="9" t="s">
        <v>293</v>
      </c>
      <c r="M8" s="9" t="s">
        <v>152</v>
      </c>
      <c r="N8" s="9" t="s">
        <v>152</v>
      </c>
      <c r="O8" s="9" t="s">
        <v>152</v>
      </c>
      <c r="P8" s="9" t="s">
        <v>152</v>
      </c>
    </row>
    <row r="9" spans="1:16" s="1" customFormat="1" ht="24" customHeight="1">
      <c r="A9" s="8" t="s">
        <v>326</v>
      </c>
      <c r="B9" s="168" t="s">
        <v>97</v>
      </c>
      <c r="C9" s="176">
        <v>1</v>
      </c>
      <c r="D9" s="7" t="s">
        <v>206</v>
      </c>
      <c r="E9" s="9">
        <v>6</v>
      </c>
      <c r="F9" s="9" t="s">
        <v>206</v>
      </c>
      <c r="G9" s="9">
        <v>171</v>
      </c>
      <c r="H9" s="9">
        <v>2.4</v>
      </c>
      <c r="I9" s="9">
        <v>154</v>
      </c>
      <c r="J9" s="245">
        <v>-8.9</v>
      </c>
      <c r="K9" s="245">
        <v>30</v>
      </c>
      <c r="L9" s="245">
        <v>11.1</v>
      </c>
      <c r="M9" s="245">
        <v>28.5</v>
      </c>
      <c r="N9" s="245">
        <v>0.7</v>
      </c>
      <c r="O9" s="245">
        <v>10.8</v>
      </c>
      <c r="P9" s="245">
        <v>-1.6</v>
      </c>
    </row>
    <row r="10" spans="1:16" ht="24" customHeight="1">
      <c r="A10" s="10"/>
      <c r="B10" s="168">
        <v>17</v>
      </c>
      <c r="C10" s="176">
        <v>1</v>
      </c>
      <c r="D10" s="15" t="s">
        <v>206</v>
      </c>
      <c r="E10" s="15">
        <v>7</v>
      </c>
      <c r="F10" s="15">
        <v>16.7</v>
      </c>
      <c r="G10" s="15">
        <v>204</v>
      </c>
      <c r="H10" s="15">
        <v>19.3</v>
      </c>
      <c r="I10" s="15">
        <v>147</v>
      </c>
      <c r="J10" s="104">
        <v>-4.5</v>
      </c>
      <c r="K10" s="15">
        <v>33</v>
      </c>
      <c r="L10" s="15" t="s">
        <v>345</v>
      </c>
      <c r="M10" s="15">
        <v>29.1</v>
      </c>
      <c r="N10" s="15">
        <v>0.6</v>
      </c>
      <c r="O10" s="15">
        <v>10.6</v>
      </c>
      <c r="P10" s="104">
        <v>-0.2</v>
      </c>
    </row>
    <row r="11" spans="1:16" ht="24" customHeight="1">
      <c r="A11" s="10"/>
      <c r="B11" s="168">
        <v>18</v>
      </c>
      <c r="C11" s="176">
        <v>1</v>
      </c>
      <c r="D11" s="15" t="s">
        <v>206</v>
      </c>
      <c r="E11" s="15">
        <v>9</v>
      </c>
      <c r="F11" s="15">
        <v>28.6</v>
      </c>
      <c r="G11" s="15">
        <v>260</v>
      </c>
      <c r="H11" s="15">
        <v>27.5</v>
      </c>
      <c r="I11" s="15">
        <v>156</v>
      </c>
      <c r="J11" s="104">
        <v>6.1</v>
      </c>
      <c r="K11" s="15">
        <v>39</v>
      </c>
      <c r="L11" s="104">
        <v>18.2</v>
      </c>
      <c r="M11" s="15">
        <v>28.9</v>
      </c>
      <c r="N11" s="104">
        <v>-0.20000000000000284</v>
      </c>
      <c r="O11" s="15">
        <v>10.7</v>
      </c>
      <c r="P11" s="104">
        <v>0.09999999999999964</v>
      </c>
    </row>
    <row r="12" spans="1:16" ht="24" customHeight="1">
      <c r="A12" s="10"/>
      <c r="B12" s="168">
        <v>19</v>
      </c>
      <c r="C12" s="176">
        <v>1</v>
      </c>
      <c r="D12" s="15" t="s">
        <v>206</v>
      </c>
      <c r="E12" s="15">
        <v>11</v>
      </c>
      <c r="F12" s="15">
        <v>22.2</v>
      </c>
      <c r="G12" s="15">
        <v>271</v>
      </c>
      <c r="H12" s="15">
        <v>4.2</v>
      </c>
      <c r="I12" s="15">
        <v>169</v>
      </c>
      <c r="J12" s="104">
        <v>8.3</v>
      </c>
      <c r="K12" s="15">
        <v>48</v>
      </c>
      <c r="L12" s="135">
        <v>23.1</v>
      </c>
      <c r="M12" s="15">
        <v>24.6</v>
      </c>
      <c r="N12" s="104">
        <v>-4.3</v>
      </c>
      <c r="O12" s="15">
        <v>9.2</v>
      </c>
      <c r="P12" s="104">
        <v>-1.5</v>
      </c>
    </row>
    <row r="13" spans="1:16" ht="24" customHeight="1">
      <c r="A13" s="10"/>
      <c r="B13" s="168">
        <v>20</v>
      </c>
      <c r="C13" s="176">
        <v>1</v>
      </c>
      <c r="D13" s="15" t="s">
        <v>206</v>
      </c>
      <c r="E13" s="15">
        <v>12</v>
      </c>
      <c r="F13" s="15">
        <v>9.1</v>
      </c>
      <c r="G13" s="15">
        <v>250</v>
      </c>
      <c r="H13" s="104">
        <v>-7.7</v>
      </c>
      <c r="I13" s="15">
        <v>168</v>
      </c>
      <c r="J13" s="104">
        <v>-0.6</v>
      </c>
      <c r="K13" s="15">
        <v>44</v>
      </c>
      <c r="L13" s="135">
        <v>-8.3</v>
      </c>
      <c r="M13" s="15">
        <v>20.8</v>
      </c>
      <c r="N13" s="104">
        <v>-3.8</v>
      </c>
      <c r="O13" s="15">
        <v>9.5</v>
      </c>
      <c r="P13" s="104">
        <v>0.3000000000000007</v>
      </c>
    </row>
    <row r="14" spans="1:16" ht="24" customHeight="1">
      <c r="A14" s="10"/>
      <c r="B14" s="113"/>
      <c r="C14" s="177"/>
      <c r="D14" s="15"/>
      <c r="E14" s="127"/>
      <c r="F14" s="11"/>
      <c r="G14" s="169"/>
      <c r="H14" s="15"/>
      <c r="I14" s="169"/>
      <c r="J14" s="15"/>
      <c r="K14" s="169"/>
      <c r="L14" s="15"/>
      <c r="M14" s="10"/>
      <c r="N14" s="15"/>
      <c r="O14" s="10"/>
      <c r="P14" s="15"/>
    </row>
    <row r="15" spans="1:16" ht="24" customHeight="1">
      <c r="A15" s="170"/>
      <c r="B15" s="171">
        <v>21</v>
      </c>
      <c r="C15" s="179">
        <v>2</v>
      </c>
      <c r="D15" s="156">
        <v>1</v>
      </c>
      <c r="E15" s="145">
        <v>16</v>
      </c>
      <c r="F15" s="167">
        <v>33.3</v>
      </c>
      <c r="G15" s="145">
        <v>351</v>
      </c>
      <c r="H15" s="167">
        <v>40.4</v>
      </c>
      <c r="I15" s="145">
        <v>308</v>
      </c>
      <c r="J15" s="167">
        <v>83.3</v>
      </c>
      <c r="K15" s="145">
        <v>69</v>
      </c>
      <c r="L15" s="167">
        <v>56.8</v>
      </c>
      <c r="M15" s="153">
        <v>21.9</v>
      </c>
      <c r="N15" s="167">
        <v>1.1</v>
      </c>
      <c r="O15" s="156">
        <v>9.6</v>
      </c>
      <c r="P15" s="167">
        <v>0.09999999999999964</v>
      </c>
    </row>
    <row r="16" spans="1:16" ht="24" customHeight="1">
      <c r="A16" s="6" t="s">
        <v>239</v>
      </c>
      <c r="B16" s="94" t="s">
        <v>240</v>
      </c>
      <c r="C16" s="332" t="s">
        <v>206</v>
      </c>
      <c r="D16" s="310" t="s">
        <v>206</v>
      </c>
      <c r="E16" s="310" t="s">
        <v>206</v>
      </c>
      <c r="F16" s="311" t="s">
        <v>206</v>
      </c>
      <c r="G16" s="310" t="s">
        <v>206</v>
      </c>
      <c r="H16" s="311" t="s">
        <v>206</v>
      </c>
      <c r="I16" s="310" t="s">
        <v>206</v>
      </c>
      <c r="J16" s="311" t="s">
        <v>206</v>
      </c>
      <c r="K16" s="310" t="s">
        <v>206</v>
      </c>
      <c r="L16" s="311" t="s">
        <v>206</v>
      </c>
      <c r="M16" s="310" t="s">
        <v>206</v>
      </c>
      <c r="N16" s="311" t="s">
        <v>206</v>
      </c>
      <c r="O16" s="310" t="s">
        <v>206</v>
      </c>
      <c r="P16" s="311" t="s">
        <v>206</v>
      </c>
    </row>
    <row r="17" spans="1:16" ht="24" customHeight="1">
      <c r="A17" s="17" t="s">
        <v>241</v>
      </c>
      <c r="B17" s="94" t="s">
        <v>240</v>
      </c>
      <c r="C17" s="332">
        <v>1</v>
      </c>
      <c r="D17" s="306">
        <v>1</v>
      </c>
      <c r="E17" s="310">
        <v>4</v>
      </c>
      <c r="F17" s="311" t="s">
        <v>368</v>
      </c>
      <c r="G17" s="310">
        <v>138</v>
      </c>
      <c r="H17" s="311" t="s">
        <v>368</v>
      </c>
      <c r="I17" s="310">
        <v>107</v>
      </c>
      <c r="J17" s="311" t="s">
        <v>368</v>
      </c>
      <c r="K17" s="310">
        <v>25</v>
      </c>
      <c r="L17" s="311" t="s">
        <v>368</v>
      </c>
      <c r="M17" s="343">
        <v>34.5</v>
      </c>
      <c r="N17" s="311" t="s">
        <v>368</v>
      </c>
      <c r="O17" s="319">
        <v>9.8</v>
      </c>
      <c r="P17" s="311" t="s">
        <v>368</v>
      </c>
    </row>
    <row r="18" spans="1:16" ht="24" customHeight="1">
      <c r="A18" s="103" t="s">
        <v>242</v>
      </c>
      <c r="B18" s="125" t="s">
        <v>240</v>
      </c>
      <c r="C18" s="255">
        <v>1</v>
      </c>
      <c r="D18" s="333" t="s">
        <v>206</v>
      </c>
      <c r="E18" s="257">
        <v>12</v>
      </c>
      <c r="F18" s="259" t="s">
        <v>206</v>
      </c>
      <c r="G18" s="257">
        <v>213</v>
      </c>
      <c r="H18" s="259">
        <v>-14.8</v>
      </c>
      <c r="I18" s="257">
        <v>201</v>
      </c>
      <c r="J18" s="259">
        <v>19.6</v>
      </c>
      <c r="K18" s="257">
        <v>44</v>
      </c>
      <c r="L18" s="259" t="s">
        <v>206</v>
      </c>
      <c r="M18" s="314">
        <v>17.8</v>
      </c>
      <c r="N18" s="259">
        <v>-3</v>
      </c>
      <c r="O18" s="309">
        <v>9.4</v>
      </c>
      <c r="P18" s="259">
        <v>0.09999999999999964</v>
      </c>
    </row>
    <row r="19" spans="1:16" ht="24" customHeight="1">
      <c r="A19" s="19"/>
      <c r="B19" s="101"/>
      <c r="C19" s="92"/>
      <c r="D19" s="91"/>
      <c r="E19" s="110"/>
      <c r="F19" s="112"/>
      <c r="G19" s="110"/>
      <c r="H19" s="112"/>
      <c r="I19" s="110"/>
      <c r="J19" s="112"/>
      <c r="K19" s="110"/>
      <c r="L19" s="112"/>
      <c r="M19" s="111"/>
      <c r="N19" s="112"/>
      <c r="O19" s="92"/>
      <c r="P19" s="112"/>
    </row>
    <row r="20" ht="21" customHeight="1"/>
    <row r="21" s="8" customFormat="1" ht="21" customHeight="1">
      <c r="A21" s="140" t="s">
        <v>321</v>
      </c>
    </row>
    <row r="22" s="8" customFormat="1" ht="21" customHeight="1">
      <c r="A22" s="8" t="s">
        <v>38</v>
      </c>
    </row>
    <row r="23" s="8" customFormat="1" ht="21" customHeight="1">
      <c r="A23" s="8" t="s">
        <v>39</v>
      </c>
    </row>
    <row r="24" spans="7:15" s="8" customFormat="1" ht="21" customHeight="1">
      <c r="G24" s="107"/>
      <c r="H24" s="108"/>
      <c r="I24" s="108"/>
      <c r="J24" s="108"/>
      <c r="K24" s="109"/>
      <c r="L24" s="108"/>
      <c r="M24" s="108"/>
      <c r="N24" s="108"/>
      <c r="O24" s="108"/>
    </row>
    <row r="25" spans="1:15" s="8" customFormat="1" ht="21" customHeight="1">
      <c r="A25" s="140" t="s">
        <v>322</v>
      </c>
      <c r="G25" s="108"/>
      <c r="H25" s="108"/>
      <c r="I25" s="108"/>
      <c r="J25" s="108"/>
      <c r="K25" s="108"/>
      <c r="L25" s="108"/>
      <c r="M25" s="108"/>
      <c r="N25" s="108"/>
      <c r="O25" s="108"/>
    </row>
    <row r="26" s="8" customFormat="1" ht="21" customHeight="1">
      <c r="A26" s="14" t="s">
        <v>40</v>
      </c>
    </row>
    <row r="27" s="8" customFormat="1" ht="21" customHeight="1">
      <c r="A27" s="14"/>
    </row>
    <row r="28" spans="7:15" s="8" customFormat="1" ht="21" customHeight="1">
      <c r="G28" s="107"/>
      <c r="H28" s="108"/>
      <c r="I28" s="108"/>
      <c r="J28" s="108"/>
      <c r="K28" s="109"/>
      <c r="L28" s="108"/>
      <c r="M28" s="108"/>
      <c r="N28" s="108"/>
      <c r="O28" s="108"/>
    </row>
    <row r="29" spans="1:15" s="8" customFormat="1" ht="21" customHeight="1">
      <c r="A29" s="140" t="s">
        <v>323</v>
      </c>
      <c r="H29" s="108"/>
      <c r="I29" s="108"/>
      <c r="J29" s="108"/>
      <c r="K29" s="108"/>
      <c r="L29" s="108"/>
      <c r="M29" s="108"/>
      <c r="N29" s="108"/>
      <c r="O29" s="108"/>
    </row>
    <row r="30" s="8" customFormat="1" ht="21" customHeight="1">
      <c r="A30" s="14" t="s">
        <v>42</v>
      </c>
    </row>
    <row r="31" s="8" customFormat="1" ht="21" customHeight="1">
      <c r="A31" s="14" t="s">
        <v>43</v>
      </c>
    </row>
    <row r="32" s="8" customFormat="1" ht="21" customHeight="1"/>
    <row r="33" s="8" customFormat="1" ht="21" customHeight="1">
      <c r="A33" s="140" t="s">
        <v>324</v>
      </c>
    </row>
    <row r="34" s="8" customFormat="1" ht="21" customHeight="1">
      <c r="A34" s="8" t="s">
        <v>41</v>
      </c>
    </row>
    <row r="35" s="8" customFormat="1" ht="21" customHeight="1"/>
    <row r="36" ht="21" customHeight="1">
      <c r="A36" s="41"/>
    </row>
    <row r="37" ht="14.25" customHeight="1">
      <c r="A37" s="41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61" spans="1:15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4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23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9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ht="15.75" customHeight="1"/>
    <row r="73" ht="15.75" customHeight="1"/>
    <row r="74" ht="15.75" customHeight="1"/>
    <row r="75" ht="15.75" customHeight="1"/>
    <row r="76" ht="32.25" customHeight="1"/>
    <row r="77" ht="24" customHeight="1"/>
    <row r="78" spans="1:15" s="35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35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35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35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35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35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35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35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35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35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35" customFormat="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mergeCells count="16"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  <mergeCell ref="A4:B7"/>
    <mergeCell ref="K5:L5"/>
    <mergeCell ref="M4:N4"/>
    <mergeCell ref="M5:N5"/>
    <mergeCell ref="I5:J5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" sqref="A2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6.125" style="0" customWidth="1"/>
  </cols>
  <sheetData>
    <row r="1" spans="1:11" ht="13.5">
      <c r="A1" s="350"/>
      <c r="B1" s="421" t="s">
        <v>386</v>
      </c>
      <c r="C1" s="422"/>
      <c r="D1" s="422"/>
      <c r="E1" s="422"/>
      <c r="F1" s="422"/>
      <c r="G1" s="422"/>
      <c r="H1" s="422"/>
      <c r="I1" s="422"/>
      <c r="J1" s="422"/>
      <c r="K1" s="422"/>
    </row>
    <row r="2" spans="1:2" ht="13.5">
      <c r="A2" s="352"/>
      <c r="B2" s="353"/>
    </row>
    <row r="3" spans="1:2" ht="13.5">
      <c r="A3" s="352"/>
      <c r="B3" s="353"/>
    </row>
    <row r="4" spans="1:2" ht="13.5">
      <c r="A4" s="352"/>
      <c r="B4" s="353"/>
    </row>
    <row r="5" spans="1:2" ht="13.5">
      <c r="A5" s="352"/>
      <c r="B5" s="353"/>
    </row>
    <row r="6" spans="1:2" ht="13.5">
      <c r="A6" s="352"/>
      <c r="B6" s="353"/>
    </row>
    <row r="7" spans="1:2" ht="13.5">
      <c r="A7" s="352"/>
      <c r="B7" s="353"/>
    </row>
    <row r="8" spans="1:2" ht="13.5">
      <c r="A8" s="352"/>
      <c r="B8" s="353"/>
    </row>
    <row r="9" spans="1:2" ht="13.5">
      <c r="A9" s="352"/>
      <c r="B9" s="353"/>
    </row>
    <row r="10" spans="1:2" ht="13.5">
      <c r="A10" s="352"/>
      <c r="B10" s="353"/>
    </row>
    <row r="11" spans="1:2" ht="13.5">
      <c r="A11" s="352"/>
      <c r="B11" s="353"/>
    </row>
    <row r="12" spans="1:2" ht="13.5">
      <c r="A12" s="352"/>
      <c r="B12" s="353"/>
    </row>
    <row r="13" spans="1:2" ht="13.5">
      <c r="A13" s="352"/>
      <c r="B13" s="353"/>
    </row>
    <row r="14" spans="1:2" ht="13.5">
      <c r="A14" s="352"/>
      <c r="B14" s="353"/>
    </row>
    <row r="15" spans="1:2" ht="13.5">
      <c r="A15" s="352"/>
      <c r="B15" s="353"/>
    </row>
    <row r="16" spans="1:2" ht="13.5">
      <c r="A16" s="352"/>
      <c r="B16" s="353"/>
    </row>
    <row r="17" spans="1:2" ht="13.5">
      <c r="A17" s="354"/>
      <c r="B17" s="353"/>
    </row>
    <row r="18" spans="1:2" ht="13.5">
      <c r="A18" s="354"/>
      <c r="B18" s="353"/>
    </row>
    <row r="19" spans="1:2" ht="13.5">
      <c r="A19" s="354"/>
      <c r="B19" s="353"/>
    </row>
    <row r="33" spans="3:10" ht="13.5">
      <c r="C33" s="423" t="s">
        <v>369</v>
      </c>
      <c r="D33" s="423"/>
      <c r="E33" s="423"/>
      <c r="F33" s="423"/>
      <c r="G33" s="423"/>
      <c r="H33" s="423"/>
      <c r="I33" s="423"/>
      <c r="J33" s="423"/>
    </row>
  </sheetData>
  <mergeCells count="2">
    <mergeCell ref="B1:K1"/>
    <mergeCell ref="C33:J33"/>
  </mergeCells>
  <printOptions/>
  <pageMargins left="0.75" right="0.75" top="1" bottom="1" header="0.512" footer="0.512"/>
  <pageSetup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9" width="9.125" style="2" bestFit="1" customWidth="1"/>
    <col min="20" max="20" width="9.75390625" style="2" bestFit="1" customWidth="1"/>
    <col min="21" max="27" width="9.125" style="2" bestFit="1" customWidth="1"/>
    <col min="28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39" t="s">
        <v>212</v>
      </c>
    </row>
    <row r="2" ht="21" customHeight="1">
      <c r="A2" s="3"/>
    </row>
    <row r="3" spans="1:14" s="1" customFormat="1" ht="40.5" customHeight="1">
      <c r="A3" s="413" t="s">
        <v>104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213</v>
      </c>
      <c r="H4" s="408"/>
      <c r="I4" s="419" t="s">
        <v>214</v>
      </c>
      <c r="J4" s="408"/>
      <c r="K4" s="419" t="s">
        <v>215</v>
      </c>
      <c r="L4" s="408"/>
      <c r="M4" s="419" t="s">
        <v>216</v>
      </c>
      <c r="N4" s="407"/>
    </row>
    <row r="5" spans="1:14" s="1" customFormat="1" ht="30" customHeight="1">
      <c r="A5" s="409"/>
      <c r="B5" s="410"/>
      <c r="C5" s="175"/>
      <c r="D5" s="6"/>
      <c r="E5" s="175"/>
      <c r="F5" s="6"/>
      <c r="G5" s="175"/>
      <c r="H5" s="6"/>
      <c r="I5" s="175"/>
      <c r="J5" s="6"/>
      <c r="K5" s="405" t="s">
        <v>330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175"/>
      <c r="H6" s="181" t="s">
        <v>148</v>
      </c>
      <c r="I6" s="175"/>
      <c r="J6" s="181" t="s">
        <v>148</v>
      </c>
      <c r="K6" s="175"/>
      <c r="L6" s="181" t="s">
        <v>148</v>
      </c>
      <c r="M6" s="175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80"/>
      <c r="H7" s="182" t="s">
        <v>209</v>
      </c>
      <c r="I7" s="180"/>
      <c r="J7" s="182" t="s">
        <v>209</v>
      </c>
      <c r="K7" s="180"/>
      <c r="L7" s="182" t="s">
        <v>208</v>
      </c>
      <c r="M7" s="180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275</v>
      </c>
      <c r="E8" s="9" t="s">
        <v>150</v>
      </c>
      <c r="F8" s="9" t="s">
        <v>151</v>
      </c>
      <c r="G8" s="9" t="s">
        <v>211</v>
      </c>
      <c r="H8" s="9" t="s">
        <v>151</v>
      </c>
      <c r="I8" s="9" t="s">
        <v>202</v>
      </c>
      <c r="J8" s="9" t="s">
        <v>151</v>
      </c>
      <c r="K8" s="7" t="s">
        <v>152</v>
      </c>
      <c r="L8" s="7" t="s">
        <v>152</v>
      </c>
      <c r="M8" s="9" t="s">
        <v>152</v>
      </c>
      <c r="N8" s="9" t="s">
        <v>152</v>
      </c>
    </row>
    <row r="9" spans="1:27" ht="24" customHeight="1" thickBot="1">
      <c r="A9" s="8" t="s">
        <v>326</v>
      </c>
      <c r="B9" s="141">
        <v>16</v>
      </c>
      <c r="C9" s="178">
        <v>232</v>
      </c>
      <c r="D9" s="12" t="s">
        <v>153</v>
      </c>
      <c r="E9" s="13">
        <v>2419</v>
      </c>
      <c r="F9" s="131">
        <v>-1.3</v>
      </c>
      <c r="G9" s="13">
        <v>71356</v>
      </c>
      <c r="H9" s="131">
        <v>-2.8</v>
      </c>
      <c r="I9" s="13">
        <v>5025</v>
      </c>
      <c r="J9" s="131">
        <v>-0.9</v>
      </c>
      <c r="K9" s="12">
        <v>29.5</v>
      </c>
      <c r="L9" s="131">
        <v>-0.4</v>
      </c>
      <c r="M9" s="162">
        <v>14.2</v>
      </c>
      <c r="N9" s="131">
        <v>-0.3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4" customHeight="1">
      <c r="A10" s="142"/>
      <c r="B10" s="141">
        <v>17</v>
      </c>
      <c r="C10" s="178">
        <v>234</v>
      </c>
      <c r="D10" s="130">
        <v>2</v>
      </c>
      <c r="E10" s="13">
        <v>2393</v>
      </c>
      <c r="F10" s="131">
        <v>-1.1</v>
      </c>
      <c r="G10" s="134">
        <v>69960</v>
      </c>
      <c r="H10" s="131">
        <v>-2</v>
      </c>
      <c r="I10" s="13">
        <v>4989</v>
      </c>
      <c r="J10" s="131">
        <v>-0.7</v>
      </c>
      <c r="K10" s="76">
        <v>29.2</v>
      </c>
      <c r="L10" s="131">
        <v>-0.3</v>
      </c>
      <c r="M10" s="232">
        <v>14</v>
      </c>
      <c r="N10" s="131">
        <v>-0.2</v>
      </c>
      <c r="O10" s="8"/>
      <c r="P10" s="429" t="s">
        <v>352</v>
      </c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1"/>
    </row>
    <row r="11" spans="1:27" ht="24" customHeight="1">
      <c r="A11" s="142"/>
      <c r="B11" s="141">
        <v>18</v>
      </c>
      <c r="C11" s="178">
        <v>233</v>
      </c>
      <c r="D11" s="12" t="s">
        <v>234</v>
      </c>
      <c r="E11" s="149">
        <v>2353</v>
      </c>
      <c r="F11" s="131">
        <v>-1.7</v>
      </c>
      <c r="G11" s="150">
        <v>68399</v>
      </c>
      <c r="H11" s="131">
        <v>-2.2</v>
      </c>
      <c r="I11" s="149">
        <v>4904</v>
      </c>
      <c r="J11" s="131">
        <v>-1.7</v>
      </c>
      <c r="K11" s="76">
        <v>29.1</v>
      </c>
      <c r="L11" s="131">
        <v>-0.1</v>
      </c>
      <c r="M11" s="232">
        <v>13.9</v>
      </c>
      <c r="N11" s="131">
        <v>-0.1</v>
      </c>
      <c r="O11" s="8"/>
      <c r="P11" s="432" t="s">
        <v>145</v>
      </c>
      <c r="Q11" s="425"/>
      <c r="R11" s="424" t="s">
        <v>146</v>
      </c>
      <c r="S11" s="425"/>
      <c r="T11" s="424" t="s">
        <v>344</v>
      </c>
      <c r="U11" s="425"/>
      <c r="V11" s="424" t="s">
        <v>244</v>
      </c>
      <c r="W11" s="425"/>
      <c r="X11" s="424" t="s">
        <v>245</v>
      </c>
      <c r="Y11" s="425"/>
      <c r="Z11" s="424" t="s">
        <v>246</v>
      </c>
      <c r="AA11" s="403"/>
    </row>
    <row r="12" spans="1:27" ht="24" customHeight="1">
      <c r="A12" s="8"/>
      <c r="B12" s="141">
        <v>19</v>
      </c>
      <c r="C12" s="178">
        <v>229</v>
      </c>
      <c r="D12" s="130" t="s">
        <v>236</v>
      </c>
      <c r="E12" s="127">
        <v>2379</v>
      </c>
      <c r="F12" s="131">
        <v>1.1</v>
      </c>
      <c r="G12" s="127">
        <v>67692</v>
      </c>
      <c r="H12" s="131">
        <v>-1</v>
      </c>
      <c r="I12" s="127">
        <v>4888</v>
      </c>
      <c r="J12" s="131">
        <v>-0.3</v>
      </c>
      <c r="K12" s="15">
        <v>28.5</v>
      </c>
      <c r="L12" s="131">
        <v>-0.6000000000000014</v>
      </c>
      <c r="M12" s="138">
        <v>13.8</v>
      </c>
      <c r="N12" s="131">
        <v>-0.09999999999999964</v>
      </c>
      <c r="O12" s="8"/>
      <c r="P12" s="216"/>
      <c r="Q12" s="217"/>
      <c r="R12" s="211"/>
      <c r="S12" s="217"/>
      <c r="T12" s="211"/>
      <c r="U12" s="217"/>
      <c r="V12" s="211"/>
      <c r="W12" s="217"/>
      <c r="X12" s="426" t="s">
        <v>335</v>
      </c>
      <c r="Y12" s="427"/>
      <c r="Z12" s="426" t="s">
        <v>343</v>
      </c>
      <c r="AA12" s="428"/>
    </row>
    <row r="13" spans="1:27" ht="24" customHeight="1">
      <c r="A13" s="8"/>
      <c r="B13" s="141">
        <v>20</v>
      </c>
      <c r="C13" s="178">
        <v>228</v>
      </c>
      <c r="D13" s="130" t="s">
        <v>234</v>
      </c>
      <c r="E13" s="127">
        <v>2406</v>
      </c>
      <c r="F13" s="131">
        <v>1.1</v>
      </c>
      <c r="G13" s="127">
        <v>66632</v>
      </c>
      <c r="H13" s="131">
        <v>-1.6</v>
      </c>
      <c r="I13" s="127">
        <v>4888</v>
      </c>
      <c r="J13" s="131" t="s">
        <v>153</v>
      </c>
      <c r="K13" s="15">
        <v>27.7</v>
      </c>
      <c r="L13" s="131">
        <v>-0.8000000000000007</v>
      </c>
      <c r="M13" s="138">
        <v>13.6</v>
      </c>
      <c r="N13" s="131">
        <v>-0.20000000000000107</v>
      </c>
      <c r="O13" s="8"/>
      <c r="P13" s="216"/>
      <c r="Q13" s="218" t="s">
        <v>148</v>
      </c>
      <c r="R13" s="211"/>
      <c r="S13" s="218" t="s">
        <v>148</v>
      </c>
      <c r="T13" s="211"/>
      <c r="U13" s="218" t="s">
        <v>148</v>
      </c>
      <c r="V13" s="211"/>
      <c r="W13" s="218" t="s">
        <v>148</v>
      </c>
      <c r="X13" s="211"/>
      <c r="Y13" s="218" t="s">
        <v>148</v>
      </c>
      <c r="Z13" s="211"/>
      <c r="AA13" s="219" t="s">
        <v>148</v>
      </c>
    </row>
    <row r="14" spans="1:27" ht="24" customHeight="1">
      <c r="A14" s="8"/>
      <c r="B14" s="141"/>
      <c r="C14" s="178"/>
      <c r="D14" s="76"/>
      <c r="E14" s="13"/>
      <c r="F14" s="76"/>
      <c r="G14" s="151"/>
      <c r="H14" s="12"/>
      <c r="I14" s="13"/>
      <c r="J14" s="76"/>
      <c r="K14" s="76"/>
      <c r="L14" s="12"/>
      <c r="M14" s="76"/>
      <c r="N14" s="12"/>
      <c r="O14" s="8"/>
      <c r="P14" s="220"/>
      <c r="Q14" s="221" t="s">
        <v>208</v>
      </c>
      <c r="R14" s="222"/>
      <c r="S14" s="221" t="s">
        <v>209</v>
      </c>
      <c r="T14" s="222"/>
      <c r="U14" s="221" t="s">
        <v>209</v>
      </c>
      <c r="V14" s="222"/>
      <c r="W14" s="221" t="s">
        <v>209</v>
      </c>
      <c r="X14" s="222"/>
      <c r="Y14" s="221" t="s">
        <v>208</v>
      </c>
      <c r="Z14" s="222"/>
      <c r="AA14" s="223" t="s">
        <v>208</v>
      </c>
    </row>
    <row r="15" spans="1:27" ht="24" customHeight="1">
      <c r="A15" s="143"/>
      <c r="B15" s="144">
        <v>21</v>
      </c>
      <c r="C15" s="246">
        <v>226</v>
      </c>
      <c r="D15" s="303">
        <v>-2</v>
      </c>
      <c r="E15" s="247">
        <v>2415</v>
      </c>
      <c r="F15" s="248">
        <v>0.4</v>
      </c>
      <c r="G15" s="247">
        <v>66506</v>
      </c>
      <c r="H15" s="248">
        <v>-0.2</v>
      </c>
      <c r="I15" s="247">
        <v>4900</v>
      </c>
      <c r="J15" s="249">
        <v>0.2</v>
      </c>
      <c r="K15" s="304">
        <v>27.5</v>
      </c>
      <c r="L15" s="248">
        <v>-0.1999999999999993</v>
      </c>
      <c r="M15" s="250">
        <v>13.6</v>
      </c>
      <c r="N15" s="254" t="s">
        <v>153</v>
      </c>
      <c r="O15" s="8"/>
      <c r="P15" s="214">
        <v>228</v>
      </c>
      <c r="Q15" s="225" t="s">
        <v>234</v>
      </c>
      <c r="R15" s="127">
        <v>2406</v>
      </c>
      <c r="S15" s="224">
        <v>0</v>
      </c>
      <c r="T15" s="127">
        <v>66632</v>
      </c>
      <c r="U15" s="224">
        <v>0</v>
      </c>
      <c r="V15" s="127">
        <v>4888</v>
      </c>
      <c r="W15" s="224" t="s">
        <v>153</v>
      </c>
      <c r="X15" s="213">
        <v>27.7</v>
      </c>
      <c r="Y15" s="224">
        <v>0</v>
      </c>
      <c r="Z15" s="213">
        <v>13.6</v>
      </c>
      <c r="AA15" s="228">
        <v>0</v>
      </c>
    </row>
    <row r="16" spans="1:27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12</v>
      </c>
      <c r="F16" s="254" t="s">
        <v>153</v>
      </c>
      <c r="G16" s="253">
        <v>478</v>
      </c>
      <c r="H16" s="249">
        <v>1.5</v>
      </c>
      <c r="I16" s="253">
        <v>23</v>
      </c>
      <c r="J16" s="254" t="s">
        <v>153</v>
      </c>
      <c r="K16" s="305">
        <v>39.8</v>
      </c>
      <c r="L16" s="249">
        <v>0.5</v>
      </c>
      <c r="M16" s="254">
        <v>20.8</v>
      </c>
      <c r="N16" s="249">
        <v>0.3000000000000007</v>
      </c>
      <c r="O16" s="8"/>
      <c r="P16" s="214">
        <v>1</v>
      </c>
      <c r="Q16" s="225" t="s">
        <v>153</v>
      </c>
      <c r="R16" s="127">
        <v>12</v>
      </c>
      <c r="S16" s="224" t="s">
        <v>153</v>
      </c>
      <c r="T16" s="127">
        <v>471</v>
      </c>
      <c r="U16" s="224">
        <v>-0.8</v>
      </c>
      <c r="V16" s="127">
        <v>23</v>
      </c>
      <c r="W16" s="224" t="s">
        <v>153</v>
      </c>
      <c r="X16" s="213">
        <v>39.3</v>
      </c>
      <c r="Y16" s="224">
        <v>-0.30000000000000426</v>
      </c>
      <c r="Z16" s="213">
        <v>20.5</v>
      </c>
      <c r="AA16" s="228">
        <v>-0.1999999999999993</v>
      </c>
    </row>
    <row r="17" spans="1:27" ht="24" customHeight="1">
      <c r="A17" s="124" t="s">
        <v>241</v>
      </c>
      <c r="B17" s="123" t="s">
        <v>240</v>
      </c>
      <c r="C17" s="251">
        <v>218</v>
      </c>
      <c r="D17" s="306" t="s">
        <v>339</v>
      </c>
      <c r="E17" s="253">
        <v>2353</v>
      </c>
      <c r="F17" s="249">
        <v>0.3</v>
      </c>
      <c r="G17" s="253">
        <v>64461</v>
      </c>
      <c r="H17" s="249">
        <v>-0.3</v>
      </c>
      <c r="I17" s="253">
        <v>4776</v>
      </c>
      <c r="J17" s="249">
        <v>0.1</v>
      </c>
      <c r="K17" s="307">
        <v>27.4</v>
      </c>
      <c r="L17" s="249">
        <v>-0.10000000000000142</v>
      </c>
      <c r="M17" s="254">
        <v>13.5</v>
      </c>
      <c r="N17" s="249">
        <v>-0.09999999999999964</v>
      </c>
      <c r="O17" s="8"/>
      <c r="P17" s="214">
        <v>220</v>
      </c>
      <c r="Q17" s="225" t="s">
        <v>339</v>
      </c>
      <c r="R17" s="127">
        <v>2347</v>
      </c>
      <c r="S17" s="224">
        <v>1.1</v>
      </c>
      <c r="T17" s="127">
        <v>64636</v>
      </c>
      <c r="U17" s="224">
        <v>-1.8</v>
      </c>
      <c r="V17" s="127">
        <v>4770</v>
      </c>
      <c r="W17" s="224">
        <v>-0.2</v>
      </c>
      <c r="X17" s="213">
        <v>27.5</v>
      </c>
      <c r="Y17" s="224">
        <v>-0.8000000000000007</v>
      </c>
      <c r="Z17" s="213">
        <v>13.6</v>
      </c>
      <c r="AA17" s="228">
        <v>-0.20000000000000107</v>
      </c>
    </row>
    <row r="18" spans="1:27" ht="24" customHeight="1" thickBot="1">
      <c r="A18" s="103" t="s">
        <v>327</v>
      </c>
      <c r="B18" s="125" t="s">
        <v>240</v>
      </c>
      <c r="C18" s="255">
        <v>7</v>
      </c>
      <c r="D18" s="308" t="s">
        <v>153</v>
      </c>
      <c r="E18" s="257">
        <v>50</v>
      </c>
      <c r="F18" s="259">
        <v>6.4</v>
      </c>
      <c r="G18" s="257">
        <v>1567</v>
      </c>
      <c r="H18" s="259">
        <v>2.8</v>
      </c>
      <c r="I18" s="257">
        <v>101</v>
      </c>
      <c r="J18" s="259">
        <v>6.3</v>
      </c>
      <c r="K18" s="309">
        <v>31.3</v>
      </c>
      <c r="L18" s="259">
        <v>-1.1</v>
      </c>
      <c r="M18" s="259">
        <v>15.5</v>
      </c>
      <c r="N18" s="259">
        <v>-0.6000000000000014</v>
      </c>
      <c r="O18" s="8"/>
      <c r="P18" s="215">
        <v>7</v>
      </c>
      <c r="Q18" s="226">
        <v>1</v>
      </c>
      <c r="R18" s="230">
        <v>47</v>
      </c>
      <c r="S18" s="227">
        <v>4.4</v>
      </c>
      <c r="T18" s="230">
        <v>1525</v>
      </c>
      <c r="U18" s="227">
        <v>6.9</v>
      </c>
      <c r="V18" s="230">
        <v>95</v>
      </c>
      <c r="W18" s="227">
        <v>9.2</v>
      </c>
      <c r="X18" s="212">
        <v>32.4</v>
      </c>
      <c r="Y18" s="227">
        <v>0.6999999999999993</v>
      </c>
      <c r="Z18" s="212">
        <v>16.1</v>
      </c>
      <c r="AA18" s="229">
        <v>-0.29999999999999716</v>
      </c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6" ht="21" customHeight="1">
      <c r="A21" s="140" t="s">
        <v>303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" customHeight="1">
      <c r="A22" s="8" t="s">
        <v>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1" customHeight="1">
      <c r="A23" s="8" t="s">
        <v>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1" customHeight="1">
      <c r="A25" s="140" t="s">
        <v>304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1" customHeight="1">
      <c r="A26" s="14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1" customHeight="1">
      <c r="A27" s="8" t="s">
        <v>53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1" customHeight="1">
      <c r="A28" s="8" t="s">
        <v>347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1" customHeight="1">
      <c r="A29" s="8" t="s">
        <v>105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1" customHeight="1">
      <c r="A30" s="140" t="s">
        <v>305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1" customHeight="1">
      <c r="A31" s="8" t="s">
        <v>54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1" customHeight="1">
      <c r="A32" s="8" t="s">
        <v>55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1" customHeight="1">
      <c r="A33" s="8" t="s">
        <v>56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1" customHeight="1">
      <c r="A34" s="8" t="s">
        <v>57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1" customHeight="1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1" customHeight="1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1" customHeight="1">
      <c r="A37" s="8" t="s">
        <v>210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1" customHeight="1">
      <c r="A38" s="140" t="s">
        <v>306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21" customHeight="1">
      <c r="A39" s="14" t="s">
        <v>60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21" customHeight="1">
      <c r="A40" s="8" t="s">
        <v>61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21" customHeight="1">
      <c r="A41" s="8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4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4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7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61" ht="14.25" customHeight="1"/>
    <row r="62" ht="23.25" customHeight="1">
      <c r="A62" s="2" t="s">
        <v>106</v>
      </c>
    </row>
    <row r="65" spans="16:23" ht="13.5">
      <c r="P65" s="28"/>
      <c r="Q65" s="28"/>
      <c r="R65" s="28"/>
      <c r="S65" s="28"/>
      <c r="T65" s="28"/>
      <c r="U65" s="28"/>
      <c r="V65" s="28"/>
      <c r="W65" s="28"/>
    </row>
    <row r="66" spans="16:23" ht="19.5" customHeight="1">
      <c r="P66" s="29"/>
      <c r="Q66" s="30"/>
      <c r="R66" s="30"/>
      <c r="S66" s="30"/>
      <c r="T66" s="30"/>
      <c r="U66" s="30"/>
      <c r="V66" s="30"/>
      <c r="W66" s="30"/>
    </row>
    <row r="67" spans="16:23" ht="15.75" customHeight="1">
      <c r="P67" s="28"/>
      <c r="Q67" s="31"/>
      <c r="W67" s="28"/>
    </row>
    <row r="68" spans="16:23" ht="15.75" customHeight="1">
      <c r="P68" s="28"/>
      <c r="Q68" s="32"/>
      <c r="R68" s="33"/>
      <c r="S68" s="33"/>
      <c r="T68" s="33"/>
      <c r="U68" s="33"/>
      <c r="V68" s="33"/>
      <c r="W68" s="32"/>
    </row>
    <row r="69" spans="16:23" ht="15.75" customHeight="1">
      <c r="P69" s="34"/>
      <c r="Q69" s="32"/>
      <c r="R69" s="33"/>
      <c r="S69" s="33"/>
      <c r="T69" s="33"/>
      <c r="U69" s="33"/>
      <c r="V69" s="33"/>
      <c r="W69" s="32"/>
    </row>
    <row r="70" spans="10:23" ht="15.75" customHeight="1">
      <c r="J70" s="35"/>
      <c r="K70" s="35"/>
      <c r="L70" s="35"/>
      <c r="M70" s="35"/>
      <c r="N70" s="35"/>
      <c r="P70" s="34"/>
      <c r="Q70" s="32"/>
      <c r="R70" s="33"/>
      <c r="S70" s="33"/>
      <c r="T70" s="33"/>
      <c r="U70" s="33"/>
      <c r="V70" s="33"/>
      <c r="W70" s="32"/>
    </row>
    <row r="71" spans="3:23" ht="15.75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P71" s="34"/>
      <c r="Q71" s="32"/>
      <c r="R71" s="32"/>
      <c r="S71" s="32"/>
      <c r="T71" s="32"/>
      <c r="U71" s="32"/>
      <c r="V71" s="32"/>
      <c r="W71" s="32"/>
    </row>
    <row r="72" spans="3:23" ht="24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P72" s="36" t="s">
        <v>154</v>
      </c>
      <c r="Q72" s="37" t="s">
        <v>158</v>
      </c>
      <c r="R72" s="37" t="s">
        <v>159</v>
      </c>
      <c r="S72" s="37" t="s">
        <v>160</v>
      </c>
      <c r="T72" s="37" t="s">
        <v>161</v>
      </c>
      <c r="U72" s="37" t="s">
        <v>162</v>
      </c>
      <c r="V72" s="37" t="s">
        <v>163</v>
      </c>
      <c r="W72" s="38" t="s">
        <v>164</v>
      </c>
    </row>
    <row r="73" spans="3:23" ht="18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P73" s="39"/>
      <c r="Q73" s="40" t="s">
        <v>165</v>
      </c>
      <c r="R73" s="41"/>
      <c r="S73" s="41"/>
      <c r="T73" s="41"/>
      <c r="U73" s="41"/>
      <c r="V73" s="41"/>
      <c r="W73" s="42"/>
    </row>
    <row r="74" spans="16:23" s="35" customFormat="1" ht="15.75" customHeight="1">
      <c r="P74" s="43" t="s">
        <v>107</v>
      </c>
      <c r="Q74" s="44">
        <v>161609</v>
      </c>
      <c r="R74" s="45">
        <v>24251</v>
      </c>
      <c r="S74" s="45">
        <v>25503</v>
      </c>
      <c r="T74" s="45">
        <v>26330</v>
      </c>
      <c r="U74" s="45">
        <v>27534</v>
      </c>
      <c r="V74" s="45">
        <v>28438</v>
      </c>
      <c r="W74" s="46">
        <v>29553</v>
      </c>
    </row>
    <row r="75" spans="16:23" s="35" customFormat="1" ht="15.75" customHeight="1">
      <c r="P75" s="47" t="s">
        <v>166</v>
      </c>
      <c r="Q75" s="44">
        <v>155948</v>
      </c>
      <c r="R75" s="45">
        <v>23469</v>
      </c>
      <c r="S75" s="45">
        <v>24330</v>
      </c>
      <c r="T75" s="45">
        <v>25600</v>
      </c>
      <c r="U75" s="45">
        <v>26487</v>
      </c>
      <c r="V75" s="45">
        <v>27529</v>
      </c>
      <c r="W75" s="46">
        <v>28533</v>
      </c>
    </row>
    <row r="76" spans="16:23" s="35" customFormat="1" ht="15.75" customHeight="1">
      <c r="P76" s="47" t="s">
        <v>155</v>
      </c>
      <c r="Q76" s="44">
        <v>151132</v>
      </c>
      <c r="R76" s="45">
        <v>23556</v>
      </c>
      <c r="S76" s="45">
        <v>23575</v>
      </c>
      <c r="T76" s="45">
        <v>24375</v>
      </c>
      <c r="U76" s="45">
        <v>25576</v>
      </c>
      <c r="V76" s="45">
        <v>26518</v>
      </c>
      <c r="W76" s="46">
        <v>27532</v>
      </c>
    </row>
    <row r="77" spans="16:23" s="35" customFormat="1" ht="15.75" customHeight="1">
      <c r="P77" s="47" t="s">
        <v>108</v>
      </c>
      <c r="Q77" s="44">
        <v>146782</v>
      </c>
      <c r="R77" s="45">
        <v>23087</v>
      </c>
      <c r="S77" s="45">
        <v>23567</v>
      </c>
      <c r="T77" s="45">
        <v>23579</v>
      </c>
      <c r="U77" s="45">
        <v>24419</v>
      </c>
      <c r="V77" s="45">
        <v>25594</v>
      </c>
      <c r="W77" s="46">
        <v>26536</v>
      </c>
    </row>
    <row r="78" spans="10:23" s="35" customFormat="1" ht="15.75" customHeight="1">
      <c r="J78" s="2"/>
      <c r="K78" s="2"/>
      <c r="L78" s="2"/>
      <c r="M78" s="2"/>
      <c r="N78" s="2"/>
      <c r="P78" s="43"/>
      <c r="Q78" s="43"/>
      <c r="R78" s="18"/>
      <c r="S78" s="18"/>
      <c r="T78" s="18"/>
      <c r="U78" s="18"/>
      <c r="V78" s="18"/>
      <c r="W78" s="48"/>
    </row>
    <row r="79" spans="3:23" s="3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47" t="s">
        <v>109</v>
      </c>
      <c r="Q79" s="44">
        <f aca="true" t="shared" si="0" ref="Q79:W79">Q80+Q81</f>
        <v>142551</v>
      </c>
      <c r="R79" s="49">
        <f t="shared" si="0"/>
        <v>22179</v>
      </c>
      <c r="S79" s="49">
        <f t="shared" si="0"/>
        <v>23108</v>
      </c>
      <c r="T79" s="49">
        <f t="shared" si="0"/>
        <v>23591</v>
      </c>
      <c r="U79" s="49">
        <f t="shared" si="0"/>
        <v>23628</v>
      </c>
      <c r="V79" s="49">
        <f t="shared" si="0"/>
        <v>24455</v>
      </c>
      <c r="W79" s="46">
        <f t="shared" si="0"/>
        <v>25590</v>
      </c>
    </row>
    <row r="80" spans="3:23" s="3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43" t="s">
        <v>156</v>
      </c>
      <c r="Q80" s="50">
        <f>SUM(R80:W80)</f>
        <v>73072</v>
      </c>
      <c r="R80" s="51">
        <v>11389</v>
      </c>
      <c r="S80" s="51">
        <v>11791</v>
      </c>
      <c r="T80" s="51">
        <v>11997</v>
      </c>
      <c r="U80" s="51">
        <v>12150</v>
      </c>
      <c r="V80" s="51">
        <v>12554</v>
      </c>
      <c r="W80" s="52">
        <v>13191</v>
      </c>
    </row>
    <row r="81" spans="3:23" s="3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53" t="s">
        <v>157</v>
      </c>
      <c r="Q81" s="54">
        <f>SUM(R81:W81)</f>
        <v>69479</v>
      </c>
      <c r="R81" s="55">
        <v>10790</v>
      </c>
      <c r="S81" s="55">
        <v>11317</v>
      </c>
      <c r="T81" s="55">
        <v>11594</v>
      </c>
      <c r="U81" s="55">
        <v>11478</v>
      </c>
      <c r="V81" s="55">
        <v>11901</v>
      </c>
      <c r="W81" s="56">
        <v>12399</v>
      </c>
    </row>
    <row r="140" spans="30:37" ht="13.5">
      <c r="AD140" s="28"/>
      <c r="AE140" s="28"/>
      <c r="AF140" s="28"/>
      <c r="AG140" s="28"/>
      <c r="AH140" s="28"/>
      <c r="AI140" s="28"/>
      <c r="AJ140" s="28"/>
      <c r="AK140" s="28"/>
    </row>
    <row r="141" spans="30:37" ht="13.5">
      <c r="AD141" s="57"/>
      <c r="AE141" s="57"/>
      <c r="AF141" s="58"/>
      <c r="AG141" s="57"/>
      <c r="AH141" s="58"/>
      <c r="AI141" s="57"/>
      <c r="AJ141" s="57"/>
      <c r="AK141" s="57"/>
    </row>
    <row r="142" spans="32:37" ht="13.5">
      <c r="AF142" s="59"/>
      <c r="AG142" s="60"/>
      <c r="AH142" s="61" t="s">
        <v>167</v>
      </c>
      <c r="AI142" s="62"/>
      <c r="AJ142" s="62"/>
      <c r="AK142" s="62"/>
    </row>
    <row r="143" spans="30:37" ht="13.5">
      <c r="AD143" s="2" t="s">
        <v>168</v>
      </c>
      <c r="AF143" s="59" t="s">
        <v>169</v>
      </c>
      <c r="AG143" s="59" t="s">
        <v>170</v>
      </c>
      <c r="AH143" s="63"/>
      <c r="AI143" s="60"/>
      <c r="AJ143" s="60"/>
      <c r="AK143" s="60"/>
    </row>
    <row r="144" spans="32:37" ht="13.5">
      <c r="AF144" s="59"/>
      <c r="AG144" s="59" t="s">
        <v>171</v>
      </c>
      <c r="AH144" s="416" t="s">
        <v>172</v>
      </c>
      <c r="AI144" s="59" t="s">
        <v>173</v>
      </c>
      <c r="AJ144" s="416" t="s">
        <v>203</v>
      </c>
      <c r="AK144" s="414" t="s">
        <v>174</v>
      </c>
    </row>
    <row r="145" spans="30:37" ht="13.5">
      <c r="AD145" s="60"/>
      <c r="AE145" s="60"/>
      <c r="AF145" s="63"/>
      <c r="AG145" s="63" t="s">
        <v>175</v>
      </c>
      <c r="AH145" s="418"/>
      <c r="AI145" s="63" t="s">
        <v>176</v>
      </c>
      <c r="AJ145" s="417"/>
      <c r="AK145" s="415"/>
    </row>
    <row r="146" spans="32:33" ht="13.5">
      <c r="AF146" s="64" t="s">
        <v>177</v>
      </c>
      <c r="AG146" s="65" t="s">
        <v>178</v>
      </c>
    </row>
    <row r="147" spans="30:37" ht="13.5">
      <c r="AD147" s="2" t="s">
        <v>179</v>
      </c>
      <c r="AE147" s="66">
        <v>6</v>
      </c>
      <c r="AF147" s="67" t="s">
        <v>180</v>
      </c>
      <c r="AG147" s="68" t="s">
        <v>181</v>
      </c>
      <c r="AH147" s="68" t="s">
        <v>182</v>
      </c>
      <c r="AI147" s="68" t="s">
        <v>183</v>
      </c>
      <c r="AJ147" s="68" t="s">
        <v>184</v>
      </c>
      <c r="AK147" s="68" t="s">
        <v>185</v>
      </c>
    </row>
    <row r="148" spans="31:37" ht="13.5">
      <c r="AE148" s="66"/>
      <c r="AF148" s="69" t="s">
        <v>186</v>
      </c>
      <c r="AG148" s="70" t="s">
        <v>187</v>
      </c>
      <c r="AH148" s="70" t="s">
        <v>188</v>
      </c>
      <c r="AI148" s="70" t="s">
        <v>189</v>
      </c>
      <c r="AJ148" s="70" t="s">
        <v>190</v>
      </c>
      <c r="AK148" s="70" t="s">
        <v>191</v>
      </c>
    </row>
    <row r="149" spans="31:37" ht="13.5">
      <c r="AE149" s="66">
        <v>7</v>
      </c>
      <c r="AF149" s="67" t="s">
        <v>192</v>
      </c>
      <c r="AG149" s="68" t="s">
        <v>193</v>
      </c>
      <c r="AH149" s="68" t="s">
        <v>194</v>
      </c>
      <c r="AI149" s="68" t="s">
        <v>183</v>
      </c>
      <c r="AJ149" s="68" t="s">
        <v>195</v>
      </c>
      <c r="AK149" s="68" t="s">
        <v>196</v>
      </c>
    </row>
    <row r="150" spans="31:37" ht="13.5">
      <c r="AE150" s="28"/>
      <c r="AF150" s="69" t="s">
        <v>197</v>
      </c>
      <c r="AG150" s="71" t="s">
        <v>198</v>
      </c>
      <c r="AH150" s="71" t="s">
        <v>199</v>
      </c>
      <c r="AI150" s="71" t="s">
        <v>189</v>
      </c>
      <c r="AJ150" s="71" t="s">
        <v>200</v>
      </c>
      <c r="AK150" s="71" t="s">
        <v>201</v>
      </c>
    </row>
    <row r="151" spans="31:37" ht="13.5">
      <c r="AE151" s="72">
        <v>8</v>
      </c>
      <c r="AF151" s="67" t="s">
        <v>248</v>
      </c>
      <c r="AG151" s="34" t="s">
        <v>249</v>
      </c>
      <c r="AH151" s="34" t="s">
        <v>250</v>
      </c>
      <c r="AI151" s="34" t="s">
        <v>183</v>
      </c>
      <c r="AJ151" s="34" t="s">
        <v>251</v>
      </c>
      <c r="AK151" s="34" t="s">
        <v>252</v>
      </c>
    </row>
    <row r="152" spans="31:37" ht="13.5">
      <c r="AE152" s="28"/>
      <c r="AF152" s="69" t="s">
        <v>253</v>
      </c>
      <c r="AG152" s="71" t="s">
        <v>254</v>
      </c>
      <c r="AH152" s="71" t="s">
        <v>255</v>
      </c>
      <c r="AI152" s="71" t="s">
        <v>189</v>
      </c>
      <c r="AJ152" s="71" t="s">
        <v>256</v>
      </c>
      <c r="AK152" s="71" t="s">
        <v>257</v>
      </c>
    </row>
    <row r="153" spans="31:37" ht="13.5">
      <c r="AE153" s="66">
        <v>9</v>
      </c>
      <c r="AF153" s="67" t="s">
        <v>258</v>
      </c>
      <c r="AG153" s="68" t="s">
        <v>259</v>
      </c>
      <c r="AH153" s="68" t="s">
        <v>260</v>
      </c>
      <c r="AI153" s="68" t="s">
        <v>261</v>
      </c>
      <c r="AJ153" s="68" t="s">
        <v>110</v>
      </c>
      <c r="AK153" s="68" t="s">
        <v>111</v>
      </c>
    </row>
    <row r="154" spans="31:37" ht="13.5">
      <c r="AE154" s="28"/>
      <c r="AF154" s="69" t="s">
        <v>112</v>
      </c>
      <c r="AG154" s="71" t="s">
        <v>113</v>
      </c>
      <c r="AH154" s="71" t="s">
        <v>114</v>
      </c>
      <c r="AI154" s="71" t="s">
        <v>115</v>
      </c>
      <c r="AJ154" s="71" t="s">
        <v>116</v>
      </c>
      <c r="AK154" s="71" t="s">
        <v>117</v>
      </c>
    </row>
    <row r="155" spans="31:37" ht="13.5">
      <c r="AE155" s="72">
        <v>10</v>
      </c>
      <c r="AF155" s="67" t="s">
        <v>118</v>
      </c>
      <c r="AG155" s="34" t="s">
        <v>119</v>
      </c>
      <c r="AH155" s="34" t="s">
        <v>120</v>
      </c>
      <c r="AI155" s="34" t="s">
        <v>261</v>
      </c>
      <c r="AJ155" s="34" t="s">
        <v>121</v>
      </c>
      <c r="AK155" s="34" t="s">
        <v>122</v>
      </c>
    </row>
    <row r="156" spans="30:37" ht="13.5">
      <c r="AD156" s="60"/>
      <c r="AE156" s="60"/>
      <c r="AF156" s="73" t="s">
        <v>123</v>
      </c>
      <c r="AG156" s="74" t="s">
        <v>113</v>
      </c>
      <c r="AH156" s="74" t="s">
        <v>124</v>
      </c>
      <c r="AI156" s="74" t="s">
        <v>115</v>
      </c>
      <c r="AJ156" s="74" t="s">
        <v>125</v>
      </c>
      <c r="AK156" s="75" t="s">
        <v>126</v>
      </c>
    </row>
  </sheetData>
  <mergeCells count="22">
    <mergeCell ref="X12:Y12"/>
    <mergeCell ref="Z12:AA12"/>
    <mergeCell ref="P10:AA10"/>
    <mergeCell ref="P11:Q11"/>
    <mergeCell ref="R11:S11"/>
    <mergeCell ref="T11:U11"/>
    <mergeCell ref="V11:W11"/>
    <mergeCell ref="Z11:AA11"/>
    <mergeCell ref="M4:N4"/>
    <mergeCell ref="M5:N5"/>
    <mergeCell ref="K5:L5"/>
    <mergeCell ref="X11:Y11"/>
    <mergeCell ref="A4:B7"/>
    <mergeCell ref="A3:N3"/>
    <mergeCell ref="AK144:AK145"/>
    <mergeCell ref="AJ144:AJ145"/>
    <mergeCell ref="AH144:AH145"/>
    <mergeCell ref="C4:D4"/>
    <mergeCell ref="E4:F4"/>
    <mergeCell ref="G4:H4"/>
    <mergeCell ref="I4:J4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workbookViewId="0" topLeftCell="A1">
      <selection activeCell="A2" sqref="A2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4" max="14" width="3.50390625" style="357" customWidth="1"/>
    <col min="15" max="15" width="9.25390625" style="0" bestFit="1" customWidth="1"/>
    <col min="18" max="18" width="8.75390625" style="0" customWidth="1"/>
    <col min="19" max="19" width="9.75390625" style="0" bestFit="1" customWidth="1"/>
  </cols>
  <sheetData>
    <row r="1" spans="1:21" ht="13.5">
      <c r="A1" s="350"/>
      <c r="B1" s="404" t="s">
        <v>370</v>
      </c>
      <c r="C1" s="422"/>
      <c r="D1" s="422"/>
      <c r="E1" s="422"/>
      <c r="F1" s="422"/>
      <c r="G1" s="422"/>
      <c r="H1" s="422"/>
      <c r="I1" s="422"/>
      <c r="J1" s="422"/>
      <c r="K1" s="422"/>
      <c r="O1" s="351"/>
      <c r="P1" s="351"/>
      <c r="Q1" s="351"/>
      <c r="R1" s="351"/>
      <c r="S1" s="351"/>
      <c r="T1" s="351"/>
      <c r="U1" s="351"/>
    </row>
    <row r="2" spans="1:21" ht="13.5">
      <c r="A2" s="355"/>
      <c r="B2" s="353"/>
      <c r="O2" s="351"/>
      <c r="P2" s="351"/>
      <c r="Q2" s="351"/>
      <c r="R2" s="351"/>
      <c r="S2" s="351"/>
      <c r="T2" s="351"/>
      <c r="U2" s="351"/>
    </row>
    <row r="3" spans="1:2" ht="13.5">
      <c r="A3" s="355"/>
      <c r="B3" s="353"/>
    </row>
    <row r="4" spans="1:2" ht="13.5">
      <c r="A4" s="355"/>
      <c r="B4" s="353"/>
    </row>
    <row r="5" spans="1:2" ht="13.5">
      <c r="A5" s="355"/>
      <c r="B5" s="353"/>
    </row>
    <row r="6" spans="1:2" ht="13.5">
      <c r="A6" s="355"/>
      <c r="B6" s="353"/>
    </row>
    <row r="7" spans="1:2" ht="13.5">
      <c r="A7" s="355"/>
      <c r="B7" s="353"/>
    </row>
    <row r="8" spans="1:2" ht="13.5">
      <c r="A8" s="355"/>
      <c r="B8" s="353"/>
    </row>
    <row r="9" spans="1:2" ht="13.5">
      <c r="A9" s="355"/>
      <c r="B9" s="353"/>
    </row>
    <row r="10" spans="1:2" ht="13.5">
      <c r="A10" s="355"/>
      <c r="B10" s="353"/>
    </row>
    <row r="11" spans="1:2" ht="13.5">
      <c r="A11" s="355"/>
      <c r="B11" s="353"/>
    </row>
    <row r="12" spans="1:2" ht="13.5">
      <c r="A12" s="355"/>
      <c r="B12" s="353"/>
    </row>
    <row r="13" spans="1:2" ht="13.5">
      <c r="A13" s="355"/>
      <c r="B13" s="353"/>
    </row>
    <row r="14" spans="1:2" ht="13.5">
      <c r="A14" s="355"/>
      <c r="B14" s="353"/>
    </row>
    <row r="15" spans="1:2" ht="13.5">
      <c r="A15" s="355"/>
      <c r="B15" s="353"/>
    </row>
    <row r="16" spans="1:2" ht="13.5">
      <c r="A16" s="355"/>
      <c r="B16" s="353"/>
    </row>
    <row r="17" spans="1:2" ht="13.5">
      <c r="A17" s="356"/>
      <c r="B17" s="353"/>
    </row>
    <row r="18" spans="1:2" ht="13.5">
      <c r="A18" s="356"/>
      <c r="B18" s="353"/>
    </row>
    <row r="19" spans="1:2" ht="13.5">
      <c r="A19" s="356"/>
      <c r="B19" s="353"/>
    </row>
    <row r="20" ht="13.5"/>
    <row r="21" ht="13.5"/>
    <row r="22" ht="13.5"/>
    <row r="23" ht="13.5"/>
    <row r="24" ht="13.5"/>
    <row r="25" ht="13.5">
      <c r="N25" s="358"/>
    </row>
    <row r="26" ht="13.5"/>
    <row r="27" ht="13.5"/>
    <row r="28" ht="13.5"/>
    <row r="33" spans="3:10" ht="13.5">
      <c r="C33" s="423" t="s">
        <v>371</v>
      </c>
      <c r="D33" s="423"/>
      <c r="E33" s="423"/>
      <c r="F33" s="423"/>
      <c r="G33" s="423"/>
      <c r="H33" s="423"/>
      <c r="I33" s="423"/>
      <c r="J33" s="423"/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>
      <c r="N57" s="358"/>
    </row>
  </sheetData>
  <mergeCells count="2">
    <mergeCell ref="B1:K1"/>
    <mergeCell ref="C33:J33"/>
  </mergeCells>
  <printOptions/>
  <pageMargins left="0.75" right="0.75" top="1" bottom="1" header="0.512" footer="0.512"/>
  <pageSetup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1" width="12.625" style="2" customWidth="1"/>
    <col min="12" max="12" width="9.00390625" style="2" customWidth="1"/>
    <col min="13" max="13" width="8.75390625" style="2" customWidth="1"/>
    <col min="14" max="14" width="8.00390625" style="2" customWidth="1"/>
    <col min="15" max="15" width="6.625" style="2" customWidth="1"/>
    <col min="16" max="17" width="7.00390625" style="2" customWidth="1"/>
    <col min="18" max="16384" width="9.00390625" style="2" customWidth="1"/>
  </cols>
  <sheetData>
    <row r="1" ht="25.5" customHeight="1">
      <c r="A1" s="139" t="s">
        <v>218</v>
      </c>
    </row>
    <row r="2" ht="21" customHeight="1">
      <c r="A2" s="3"/>
    </row>
    <row r="3" spans="1:11" s="1" customFormat="1" ht="40.5" customHeight="1">
      <c r="A3" s="399" t="s">
        <v>269</v>
      </c>
      <c r="B3" s="399"/>
      <c r="C3" s="399"/>
      <c r="D3" s="399"/>
      <c r="E3" s="399"/>
      <c r="F3" s="399"/>
      <c r="G3" s="406"/>
      <c r="H3" s="406"/>
      <c r="I3" s="406"/>
      <c r="J3" s="406"/>
      <c r="K3" s="406"/>
    </row>
    <row r="4" spans="1:11" s="1" customFormat="1" ht="21.75" customHeight="1">
      <c r="A4" s="390" t="s">
        <v>219</v>
      </c>
      <c r="B4" s="186" t="s">
        <v>262</v>
      </c>
      <c r="C4" s="192"/>
      <c r="D4" s="192"/>
      <c r="E4" s="192"/>
      <c r="F4" s="193"/>
      <c r="G4" s="400" t="s">
        <v>290</v>
      </c>
      <c r="H4" s="393" t="s">
        <v>291</v>
      </c>
      <c r="I4" s="393" t="s">
        <v>263</v>
      </c>
      <c r="J4" s="433" t="s">
        <v>289</v>
      </c>
      <c r="K4" s="2"/>
    </row>
    <row r="5" spans="1:11" s="1" customFormat="1" ht="21.75" customHeight="1">
      <c r="A5" s="391"/>
      <c r="B5" s="187"/>
      <c r="C5" s="396" t="s">
        <v>264</v>
      </c>
      <c r="D5" s="397"/>
      <c r="E5" s="397"/>
      <c r="F5" s="398"/>
      <c r="G5" s="401"/>
      <c r="H5" s="394"/>
      <c r="I5" s="394"/>
      <c r="J5" s="434"/>
      <c r="K5" s="2"/>
    </row>
    <row r="6" spans="1:10" s="1" customFormat="1" ht="21.75" customHeight="1">
      <c r="A6" s="392"/>
      <c r="B6" s="188"/>
      <c r="C6" s="194" t="s">
        <v>265</v>
      </c>
      <c r="D6" s="195" t="s">
        <v>266</v>
      </c>
      <c r="E6" s="194" t="s">
        <v>203</v>
      </c>
      <c r="F6" s="196" t="s">
        <v>221</v>
      </c>
      <c r="G6" s="402"/>
      <c r="H6" s="395"/>
      <c r="I6" s="395"/>
      <c r="J6" s="435"/>
    </row>
    <row r="7" spans="1:10" s="1" customFormat="1" ht="21.75" customHeight="1">
      <c r="A7" s="82"/>
      <c r="B7" s="190" t="s">
        <v>220</v>
      </c>
      <c r="C7" s="191" t="s">
        <v>220</v>
      </c>
      <c r="D7" s="84" t="s">
        <v>220</v>
      </c>
      <c r="E7" s="83" t="s">
        <v>220</v>
      </c>
      <c r="F7" s="183" t="s">
        <v>220</v>
      </c>
      <c r="G7" s="128" t="s">
        <v>101</v>
      </c>
      <c r="H7" s="120" t="s">
        <v>101</v>
      </c>
      <c r="I7" s="197" t="s">
        <v>101</v>
      </c>
      <c r="J7" s="209" t="s">
        <v>101</v>
      </c>
    </row>
    <row r="8" spans="1:10" s="1" customFormat="1" ht="21.75" customHeight="1">
      <c r="A8" s="126" t="s">
        <v>349</v>
      </c>
      <c r="B8" s="189">
        <v>1633</v>
      </c>
      <c r="C8" s="189">
        <v>1055</v>
      </c>
      <c r="D8" s="85">
        <v>3</v>
      </c>
      <c r="E8" s="127">
        <v>481</v>
      </c>
      <c r="F8" s="344">
        <v>94</v>
      </c>
      <c r="G8" s="78">
        <v>1.1</v>
      </c>
      <c r="H8" s="121">
        <v>1</v>
      </c>
      <c r="I8" s="198">
        <v>0.3</v>
      </c>
      <c r="J8" s="121">
        <v>0.3</v>
      </c>
    </row>
    <row r="9" spans="1:10" ht="21.75" customHeight="1">
      <c r="A9" s="184">
        <v>12</v>
      </c>
      <c r="B9" s="189">
        <v>1629</v>
      </c>
      <c r="C9" s="189">
        <v>1092</v>
      </c>
      <c r="D9" s="85">
        <v>1</v>
      </c>
      <c r="E9" s="127">
        <v>427</v>
      </c>
      <c r="F9" s="344">
        <v>109</v>
      </c>
      <c r="G9" s="78">
        <v>1.1</v>
      </c>
      <c r="H9" s="121">
        <v>1.1</v>
      </c>
      <c r="I9" s="198">
        <v>0.3</v>
      </c>
      <c r="J9" s="121">
        <v>0.4</v>
      </c>
    </row>
    <row r="10" spans="1:10" ht="21.75" customHeight="1">
      <c r="A10" s="126">
        <v>13</v>
      </c>
      <c r="B10" s="189">
        <v>1462</v>
      </c>
      <c r="C10" s="189">
        <v>931</v>
      </c>
      <c r="D10" s="85">
        <v>6</v>
      </c>
      <c r="E10" s="127">
        <v>426</v>
      </c>
      <c r="F10" s="344">
        <v>99</v>
      </c>
      <c r="G10" s="78">
        <v>1</v>
      </c>
      <c r="H10" s="121">
        <v>1.1</v>
      </c>
      <c r="I10" s="198">
        <v>0.3</v>
      </c>
      <c r="J10" s="121">
        <v>0.4</v>
      </c>
    </row>
    <row r="11" spans="1:10" ht="21.75" customHeight="1">
      <c r="A11" s="184">
        <v>14</v>
      </c>
      <c r="B11" s="189">
        <v>1278</v>
      </c>
      <c r="C11" s="189">
        <v>747</v>
      </c>
      <c r="D11" s="127">
        <v>2</v>
      </c>
      <c r="E11" s="127">
        <v>452</v>
      </c>
      <c r="F11" s="344">
        <v>77</v>
      </c>
      <c r="G11" s="78">
        <v>0.9</v>
      </c>
      <c r="H11" s="121">
        <v>0.9</v>
      </c>
      <c r="I11" s="198">
        <v>0.3</v>
      </c>
      <c r="J11" s="121">
        <v>0.4</v>
      </c>
    </row>
    <row r="12" spans="1:10" ht="21.75" customHeight="1">
      <c r="A12" s="126">
        <v>15</v>
      </c>
      <c r="B12" s="189">
        <v>1088</v>
      </c>
      <c r="C12" s="189">
        <v>593</v>
      </c>
      <c r="D12" s="127">
        <v>1</v>
      </c>
      <c r="E12" s="127">
        <v>397</v>
      </c>
      <c r="F12" s="344">
        <v>97</v>
      </c>
      <c r="G12" s="78">
        <v>0.8</v>
      </c>
      <c r="H12" s="121">
        <v>0.9</v>
      </c>
      <c r="I12" s="198">
        <v>0.3</v>
      </c>
      <c r="J12" s="121">
        <v>0.3</v>
      </c>
    </row>
    <row r="13" spans="1:10" ht="21.75" customHeight="1">
      <c r="A13" s="184">
        <v>16</v>
      </c>
      <c r="B13" s="189">
        <v>1004</v>
      </c>
      <c r="C13" s="189">
        <v>518</v>
      </c>
      <c r="D13" s="85" t="s">
        <v>206</v>
      </c>
      <c r="E13" s="127">
        <v>397</v>
      </c>
      <c r="F13" s="344">
        <v>89</v>
      </c>
      <c r="G13" s="78">
        <v>0.7</v>
      </c>
      <c r="H13" s="121">
        <v>0.8</v>
      </c>
      <c r="I13" s="198">
        <v>0.3</v>
      </c>
      <c r="J13" s="121">
        <v>0.3</v>
      </c>
    </row>
    <row r="14" spans="1:10" ht="21.75" customHeight="1">
      <c r="A14" s="126">
        <v>17</v>
      </c>
      <c r="B14" s="189">
        <v>1089</v>
      </c>
      <c r="C14" s="189">
        <v>575</v>
      </c>
      <c r="D14" s="85">
        <v>1</v>
      </c>
      <c r="E14" s="127">
        <v>422</v>
      </c>
      <c r="F14" s="344">
        <v>91</v>
      </c>
      <c r="G14" s="78">
        <v>0.8</v>
      </c>
      <c r="H14" s="121">
        <v>0.8</v>
      </c>
      <c r="I14" s="198">
        <v>0.3</v>
      </c>
      <c r="J14" s="121">
        <v>0.3</v>
      </c>
    </row>
    <row r="15" spans="1:10" s="28" customFormat="1" ht="21.75" customHeight="1">
      <c r="A15" s="184">
        <v>18</v>
      </c>
      <c r="B15" s="189">
        <v>1089</v>
      </c>
      <c r="C15" s="189">
        <v>622</v>
      </c>
      <c r="D15" s="85">
        <v>2</v>
      </c>
      <c r="E15" s="127">
        <v>417</v>
      </c>
      <c r="F15" s="344">
        <v>48</v>
      </c>
      <c r="G15" s="78">
        <v>0.8</v>
      </c>
      <c r="H15" s="121">
        <v>0.9</v>
      </c>
      <c r="I15" s="198">
        <v>0.3</v>
      </c>
      <c r="J15" s="121">
        <v>0.3</v>
      </c>
    </row>
    <row r="16" spans="1:10" ht="21.75" customHeight="1">
      <c r="A16" s="126">
        <v>19</v>
      </c>
      <c r="B16" s="189">
        <v>1027</v>
      </c>
      <c r="C16" s="189">
        <v>513</v>
      </c>
      <c r="D16" s="85" t="s">
        <v>206</v>
      </c>
      <c r="E16" s="127">
        <v>450</v>
      </c>
      <c r="F16" s="344">
        <v>64</v>
      </c>
      <c r="G16" s="78">
        <v>0.8</v>
      </c>
      <c r="H16" s="121">
        <v>0.8</v>
      </c>
      <c r="I16" s="198">
        <v>0.3</v>
      </c>
      <c r="J16" s="121">
        <v>0.3</v>
      </c>
    </row>
    <row r="17" spans="1:10" s="80" customFormat="1" ht="21.75" customHeight="1">
      <c r="A17" s="243">
        <v>20</v>
      </c>
      <c r="B17" s="188">
        <v>925</v>
      </c>
      <c r="C17" s="188">
        <v>399</v>
      </c>
      <c r="D17" s="345" t="s">
        <v>206</v>
      </c>
      <c r="E17" s="346">
        <v>439</v>
      </c>
      <c r="F17" s="347">
        <v>87</v>
      </c>
      <c r="G17" s="79">
        <v>0.7</v>
      </c>
      <c r="H17" s="122">
        <v>0.8</v>
      </c>
      <c r="I17" s="199">
        <v>0.3</v>
      </c>
      <c r="J17" s="122">
        <v>0.3</v>
      </c>
    </row>
    <row r="18" spans="1:11" ht="21.75" customHeight="1">
      <c r="A18" s="137" t="s">
        <v>295</v>
      </c>
      <c r="B18" s="20"/>
      <c r="C18" s="21"/>
      <c r="D18" s="22"/>
      <c r="E18" s="23"/>
      <c r="F18" s="24"/>
      <c r="G18" s="23"/>
      <c r="H18" s="24"/>
      <c r="I18" s="24"/>
      <c r="J18" s="23"/>
      <c r="K18" s="24"/>
    </row>
    <row r="19" ht="21.75" customHeight="1">
      <c r="A19" s="137" t="s">
        <v>350</v>
      </c>
    </row>
    <row r="20" ht="21.75" customHeight="1">
      <c r="A20" s="19"/>
    </row>
    <row r="21" spans="1:6" ht="21.75" customHeight="1">
      <c r="A21" s="140" t="s">
        <v>307</v>
      </c>
      <c r="B21" s="8"/>
      <c r="C21" s="136"/>
      <c r="F21" s="8"/>
    </row>
    <row r="22" spans="1:11" ht="21.75" customHeight="1">
      <c r="A22" s="388" t="s">
        <v>63</v>
      </c>
      <c r="B22" s="388"/>
      <c r="C22" s="388"/>
      <c r="D22" s="388"/>
      <c r="E22" s="388"/>
      <c r="F22" s="388"/>
      <c r="G22" s="389"/>
      <c r="H22" s="389"/>
      <c r="I22" s="389"/>
      <c r="J22" s="389"/>
      <c r="K22" s="389"/>
    </row>
    <row r="23" spans="1:11" ht="21.75" customHeight="1">
      <c r="A23" s="388" t="s">
        <v>64</v>
      </c>
      <c r="B23" s="388"/>
      <c r="C23" s="388"/>
      <c r="D23" s="388"/>
      <c r="E23" s="388"/>
      <c r="F23" s="388"/>
      <c r="G23" s="389"/>
      <c r="H23" s="389"/>
      <c r="I23" s="389"/>
      <c r="J23" s="389"/>
      <c r="K23" s="389"/>
    </row>
    <row r="24" spans="1:10" ht="21.75" customHeight="1">
      <c r="A24" s="81" t="s">
        <v>65</v>
      </c>
      <c r="B24" s="81"/>
      <c r="C24" s="81"/>
      <c r="D24" s="81"/>
      <c r="E24" s="81"/>
      <c r="F24" s="81"/>
      <c r="G24" s="114"/>
      <c r="H24" s="114"/>
      <c r="I24" s="114"/>
      <c r="J24" s="114"/>
    </row>
    <row r="25" spans="1:6" ht="21.75" customHeight="1">
      <c r="A25" s="81" t="s">
        <v>365</v>
      </c>
      <c r="B25" s="81"/>
      <c r="C25" s="8"/>
      <c r="D25" s="81"/>
      <c r="E25" s="81"/>
      <c r="F25" s="81"/>
    </row>
    <row r="26" s="8" customFormat="1" ht="21.75" customHeight="1">
      <c r="A26" s="8" t="s">
        <v>366</v>
      </c>
    </row>
    <row r="27" spans="1:2" s="8" customFormat="1" ht="21.75" customHeight="1">
      <c r="A27" s="8" t="s">
        <v>66</v>
      </c>
      <c r="B27" s="2"/>
    </row>
    <row r="28" spans="1:11" ht="21.75" customHeight="1">
      <c r="A28" s="8" t="s">
        <v>84</v>
      </c>
      <c r="G28" s="81"/>
      <c r="H28" s="81"/>
      <c r="I28" s="81"/>
      <c r="J28" s="81"/>
      <c r="K28" s="81"/>
    </row>
    <row r="29" spans="1:11" ht="21.75" customHeight="1">
      <c r="A29" s="8" t="s">
        <v>268</v>
      </c>
      <c r="B29" s="8"/>
      <c r="C29" s="81"/>
      <c r="D29" s="8"/>
      <c r="E29" s="8"/>
      <c r="F29" s="8"/>
      <c r="G29" s="8"/>
      <c r="H29" s="8"/>
      <c r="I29" s="8"/>
      <c r="J29" s="8"/>
      <c r="K29" s="8"/>
    </row>
    <row r="30" spans="4:11" ht="21.75" customHeight="1">
      <c r="D30" s="8"/>
      <c r="E30" s="8"/>
      <c r="F30" s="8"/>
      <c r="G30" s="8"/>
      <c r="H30" s="8"/>
      <c r="I30" s="8"/>
      <c r="J30" s="8"/>
      <c r="K30" s="8"/>
    </row>
    <row r="31" spans="1:6" ht="21.75" customHeight="1">
      <c r="A31" s="8" t="s">
        <v>267</v>
      </c>
      <c r="B31" s="8"/>
      <c r="C31" s="8"/>
      <c r="D31" s="8"/>
      <c r="E31" s="8"/>
      <c r="F31" s="8"/>
    </row>
    <row r="32" spans="1:11" ht="21.75" customHeight="1">
      <c r="A32" s="8" t="s">
        <v>267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1.75" customHeight="1">
      <c r="A33" s="8" t="s">
        <v>267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21.75" customHeight="1">
      <c r="A34" s="8" t="s">
        <v>267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21.75" customHeight="1">
      <c r="A35" s="8" t="s">
        <v>267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1.75" customHeight="1">
      <c r="A36" s="8" t="s">
        <v>268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1.75" customHeight="1">
      <c r="A37" s="8" t="s">
        <v>267</v>
      </c>
      <c r="B37" s="8"/>
      <c r="C37" s="8"/>
      <c r="E37" s="8" t="s">
        <v>267</v>
      </c>
      <c r="F37" s="8"/>
      <c r="G37" s="8"/>
      <c r="H37" s="8"/>
      <c r="I37" s="8"/>
      <c r="J37" s="8"/>
      <c r="K37" s="8"/>
    </row>
    <row r="38" spans="1:11" ht="21.75" customHeight="1">
      <c r="A38" s="14" t="s">
        <v>267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21.75" customHeight="1">
      <c r="A39" s="8" t="s">
        <v>267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1.75" customHeight="1">
      <c r="A40" s="8" t="s">
        <v>267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1.75" customHeight="1">
      <c r="A41" s="8" t="s">
        <v>267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1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21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1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21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21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21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21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21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21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21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21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21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60" ht="14.25" customHeight="1"/>
    <row r="61" ht="23.25" customHeight="1">
      <c r="A61" s="2" t="s">
        <v>267</v>
      </c>
    </row>
    <row r="63" spans="1:6" ht="13.5">
      <c r="A63"/>
      <c r="B63"/>
      <c r="C63"/>
      <c r="D63"/>
      <c r="E63"/>
      <c r="F63"/>
    </row>
    <row r="64" spans="1:6" ht="13.5">
      <c r="A64"/>
      <c r="B64"/>
      <c r="C64"/>
      <c r="D64"/>
      <c r="E64"/>
      <c r="F64"/>
    </row>
    <row r="65" spans="1:6" ht="19.5" customHeight="1">
      <c r="A65"/>
      <c r="B65"/>
      <c r="C65"/>
      <c r="D65"/>
      <c r="E65"/>
      <c r="F65"/>
    </row>
    <row r="66" spans="1:6" ht="15.75" customHeight="1">
      <c r="A66"/>
      <c r="B66"/>
      <c r="C66"/>
      <c r="D66"/>
      <c r="E66"/>
      <c r="F66"/>
    </row>
    <row r="67" spans="1:6" ht="15.75" customHeight="1">
      <c r="A67"/>
      <c r="B67"/>
      <c r="C67"/>
      <c r="D67"/>
      <c r="E67"/>
      <c r="F67"/>
    </row>
    <row r="68" spans="1:6" ht="15.75" customHeight="1">
      <c r="A68"/>
      <c r="B68"/>
      <c r="C68"/>
      <c r="D68"/>
      <c r="E68"/>
      <c r="F68"/>
    </row>
    <row r="69" spans="1:11" ht="15.75" customHeight="1">
      <c r="A69"/>
      <c r="B69"/>
      <c r="C69"/>
      <c r="D69"/>
      <c r="E69"/>
      <c r="F69"/>
      <c r="K69" s="35"/>
    </row>
    <row r="70" spans="1:11" ht="15.75" customHeight="1">
      <c r="A70"/>
      <c r="B70"/>
      <c r="C70"/>
      <c r="D70"/>
      <c r="E70"/>
      <c r="F70"/>
      <c r="G70" s="35"/>
      <c r="H70" s="35"/>
      <c r="I70" s="35"/>
      <c r="J70" s="35"/>
      <c r="K70" s="35"/>
    </row>
    <row r="71" spans="1:11" ht="24" customHeight="1">
      <c r="A71"/>
      <c r="B71"/>
      <c r="C71"/>
      <c r="D71"/>
      <c r="E71"/>
      <c r="F71"/>
      <c r="G71" s="35"/>
      <c r="H71" s="35"/>
      <c r="I71" s="35"/>
      <c r="J71" s="35"/>
      <c r="K71" s="35"/>
    </row>
    <row r="72" spans="1:11" ht="18" customHeight="1">
      <c r="A72"/>
      <c r="B72"/>
      <c r="C72"/>
      <c r="D72"/>
      <c r="E72"/>
      <c r="F72"/>
      <c r="G72" s="35"/>
      <c r="H72" s="35"/>
      <c r="I72" s="35"/>
      <c r="J72" s="35"/>
      <c r="K72" s="35"/>
    </row>
    <row r="73" spans="1:6" s="35" customFormat="1" ht="15.75" customHeight="1">
      <c r="A73"/>
      <c r="B73"/>
      <c r="C73"/>
      <c r="D73"/>
      <c r="E73"/>
      <c r="F73"/>
    </row>
    <row r="74" spans="1:6" s="35" customFormat="1" ht="15.75" customHeight="1">
      <c r="A74"/>
      <c r="B74"/>
      <c r="C74"/>
      <c r="D74"/>
      <c r="E74"/>
      <c r="F74"/>
    </row>
    <row r="75" spans="1:6" s="35" customFormat="1" ht="15.75" customHeight="1">
      <c r="A75"/>
      <c r="B75"/>
      <c r="C75"/>
      <c r="D75"/>
      <c r="E75"/>
      <c r="F75"/>
    </row>
    <row r="76" spans="1:6" s="35" customFormat="1" ht="15.75" customHeight="1">
      <c r="A76"/>
      <c r="B76"/>
      <c r="C76"/>
      <c r="D76"/>
      <c r="E76"/>
      <c r="F76"/>
    </row>
    <row r="77" spans="1:11" s="35" customFormat="1" ht="15.75" customHeight="1">
      <c r="A77"/>
      <c r="B77"/>
      <c r="C77"/>
      <c r="D77"/>
      <c r="E77"/>
      <c r="F77"/>
      <c r="K77" s="2"/>
    </row>
    <row r="78" spans="1:11" s="35" customFormat="1" ht="15.75" customHeight="1">
      <c r="A78"/>
      <c r="B78"/>
      <c r="C78"/>
      <c r="D78"/>
      <c r="E78"/>
      <c r="F78"/>
      <c r="G78" s="2"/>
      <c r="H78" s="2"/>
      <c r="I78" s="2"/>
      <c r="J78" s="2"/>
      <c r="K78" s="2"/>
    </row>
    <row r="79" spans="1:11" s="35" customFormat="1" ht="15.75" customHeight="1">
      <c r="A79"/>
      <c r="B79"/>
      <c r="C79"/>
      <c r="D79"/>
      <c r="E79"/>
      <c r="F79"/>
      <c r="G79" s="2"/>
      <c r="H79" s="2"/>
      <c r="I79" s="2"/>
      <c r="J79" s="2"/>
      <c r="K79" s="2"/>
    </row>
    <row r="80" spans="1:11" s="35" customFormat="1" ht="15.75" customHeight="1">
      <c r="A80"/>
      <c r="B80"/>
      <c r="C80"/>
      <c r="D80"/>
      <c r="E80"/>
      <c r="F80"/>
      <c r="G80" s="2"/>
      <c r="H80" s="2"/>
      <c r="I80" s="2"/>
      <c r="J80" s="2"/>
      <c r="K80" s="2"/>
    </row>
    <row r="81" spans="1:6" ht="13.5">
      <c r="A81"/>
      <c r="B81"/>
      <c r="C81"/>
      <c r="D81"/>
      <c r="E81"/>
      <c r="F81"/>
    </row>
    <row r="82" spans="1:6" ht="13.5">
      <c r="A82"/>
      <c r="B82"/>
      <c r="C82"/>
      <c r="D82"/>
      <c r="E82"/>
      <c r="F82"/>
    </row>
    <row r="83" spans="1:6" ht="13.5">
      <c r="A83"/>
      <c r="B83"/>
      <c r="C83"/>
      <c r="D83"/>
      <c r="E83"/>
      <c r="F83"/>
    </row>
    <row r="136" spans="12:18" ht="13.5">
      <c r="L136"/>
      <c r="M136"/>
      <c r="N136"/>
      <c r="O136"/>
      <c r="P136"/>
      <c r="Q136"/>
      <c r="R136"/>
    </row>
    <row r="137" spans="12:18" ht="13.5">
      <c r="L137"/>
      <c r="M137"/>
      <c r="N137"/>
      <c r="O137"/>
      <c r="P137"/>
      <c r="Q137"/>
      <c r="R137"/>
    </row>
    <row r="138" spans="12:18" ht="13.5">
      <c r="L138"/>
      <c r="M138"/>
      <c r="N138"/>
      <c r="O138"/>
      <c r="P138"/>
      <c r="Q138"/>
      <c r="R138"/>
    </row>
    <row r="139" spans="12:18" ht="13.5">
      <c r="L139"/>
      <c r="M139"/>
      <c r="N139"/>
      <c r="O139"/>
      <c r="P139"/>
      <c r="Q139"/>
      <c r="R139"/>
    </row>
    <row r="140" spans="12:18" ht="13.5">
      <c r="L140"/>
      <c r="M140"/>
      <c r="N140"/>
      <c r="O140"/>
      <c r="P140"/>
      <c r="Q140"/>
      <c r="R140"/>
    </row>
    <row r="141" spans="12:18" ht="13.5">
      <c r="L141"/>
      <c r="M141"/>
      <c r="N141"/>
      <c r="O141"/>
      <c r="P141"/>
      <c r="Q141"/>
      <c r="R141"/>
    </row>
    <row r="142" spans="12:18" ht="13.5">
      <c r="L142"/>
      <c r="M142"/>
      <c r="N142"/>
      <c r="O142"/>
      <c r="P142"/>
      <c r="Q142"/>
      <c r="R142"/>
    </row>
    <row r="143" spans="12:18" ht="13.5">
      <c r="L143"/>
      <c r="M143"/>
      <c r="N143"/>
      <c r="O143"/>
      <c r="P143"/>
      <c r="Q143"/>
      <c r="R143"/>
    </row>
    <row r="144" spans="12:18" ht="13.5">
      <c r="L144"/>
      <c r="M144"/>
      <c r="N144"/>
      <c r="O144"/>
      <c r="P144"/>
      <c r="Q144"/>
      <c r="R144"/>
    </row>
    <row r="145" spans="12:18" ht="13.5">
      <c r="L145"/>
      <c r="M145"/>
      <c r="N145"/>
      <c r="O145"/>
      <c r="P145"/>
      <c r="Q145"/>
      <c r="R145"/>
    </row>
    <row r="146" spans="12:18" ht="13.5">
      <c r="L146"/>
      <c r="M146"/>
      <c r="N146"/>
      <c r="O146"/>
      <c r="P146"/>
      <c r="Q146"/>
      <c r="R146"/>
    </row>
    <row r="147" spans="12:18" ht="13.5">
      <c r="L147"/>
      <c r="M147"/>
      <c r="N147"/>
      <c r="O147"/>
      <c r="P147"/>
      <c r="Q147"/>
      <c r="R147"/>
    </row>
    <row r="148" spans="12:18" ht="13.5">
      <c r="L148"/>
      <c r="M148"/>
      <c r="N148"/>
      <c r="O148"/>
      <c r="P148"/>
      <c r="Q148"/>
      <c r="R148"/>
    </row>
    <row r="149" spans="12:18" ht="13.5">
      <c r="L149"/>
      <c r="M149"/>
      <c r="N149"/>
      <c r="O149"/>
      <c r="P149"/>
      <c r="Q149"/>
      <c r="R149"/>
    </row>
    <row r="150" spans="12:18" ht="13.5">
      <c r="L150"/>
      <c r="M150"/>
      <c r="N150"/>
      <c r="O150"/>
      <c r="P150"/>
      <c r="Q150"/>
      <c r="R150"/>
    </row>
    <row r="151" spans="12:18" ht="13.5">
      <c r="L151"/>
      <c r="M151"/>
      <c r="N151"/>
      <c r="O151"/>
      <c r="P151"/>
      <c r="Q151"/>
      <c r="R151"/>
    </row>
    <row r="152" spans="12:18" ht="13.5">
      <c r="L152"/>
      <c r="M152"/>
      <c r="N152"/>
      <c r="O152"/>
      <c r="P152"/>
      <c r="Q152"/>
      <c r="R152"/>
    </row>
    <row r="153" spans="12:18" ht="13.5">
      <c r="L153"/>
      <c r="M153"/>
      <c r="N153"/>
      <c r="O153"/>
      <c r="P153"/>
      <c r="Q153"/>
      <c r="R153"/>
    </row>
    <row r="154" spans="12:18" ht="13.5">
      <c r="L154"/>
      <c r="M154"/>
      <c r="N154"/>
      <c r="O154"/>
      <c r="P154"/>
      <c r="Q154"/>
      <c r="R154"/>
    </row>
    <row r="155" spans="12:18" ht="13.5">
      <c r="L155"/>
      <c r="M155"/>
      <c r="N155"/>
      <c r="O155"/>
      <c r="P155"/>
      <c r="Q155"/>
      <c r="R155"/>
    </row>
    <row r="156" spans="12:18" ht="13.5">
      <c r="L156"/>
      <c r="M156"/>
      <c r="N156"/>
      <c r="O156"/>
      <c r="P156"/>
      <c r="Q156"/>
      <c r="R156"/>
    </row>
    <row r="157" spans="12:18" ht="13.5">
      <c r="L157"/>
      <c r="M157"/>
      <c r="N157"/>
      <c r="O157"/>
      <c r="P157"/>
      <c r="Q157"/>
      <c r="R157"/>
    </row>
    <row r="158" spans="12:18" ht="13.5">
      <c r="L158"/>
      <c r="M158"/>
      <c r="N158"/>
      <c r="O158"/>
      <c r="P158"/>
      <c r="Q158"/>
      <c r="R158"/>
    </row>
  </sheetData>
  <mergeCells count="9">
    <mergeCell ref="A3:K3"/>
    <mergeCell ref="H4:H6"/>
    <mergeCell ref="G4:G6"/>
    <mergeCell ref="J4:J6"/>
    <mergeCell ref="A22:K22"/>
    <mergeCell ref="A23:K23"/>
    <mergeCell ref="A4:A6"/>
    <mergeCell ref="I4:I6"/>
    <mergeCell ref="C5:F5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5" width="9.00390625" style="2" customWidth="1"/>
    <col min="16" max="16" width="6.625" style="2" customWidth="1"/>
    <col min="17" max="17" width="4.125" style="2" customWidth="1"/>
    <col min="18" max="18" width="9.00390625" style="2" customWidth="1"/>
    <col min="19" max="19" width="8.75390625" style="2" customWidth="1"/>
    <col min="20" max="20" width="8.00390625" style="2" customWidth="1"/>
    <col min="21" max="21" width="6.625" style="2" customWidth="1"/>
    <col min="22" max="23" width="7.00390625" style="2" customWidth="1"/>
    <col min="24" max="16384" width="9.00390625" style="2" customWidth="1"/>
  </cols>
  <sheetData>
    <row r="1" ht="25.5" customHeight="1">
      <c r="A1" s="2" t="s">
        <v>205</v>
      </c>
    </row>
    <row r="2" ht="21" customHeight="1">
      <c r="A2" s="88" t="s">
        <v>139</v>
      </c>
    </row>
    <row r="3" spans="1:8" s="1" customFormat="1" ht="40.5" customHeight="1">
      <c r="A3" s="411" t="s">
        <v>292</v>
      </c>
      <c r="B3" s="411"/>
      <c r="C3" s="411"/>
      <c r="D3" s="411"/>
      <c r="E3" s="411"/>
      <c r="F3" s="411"/>
      <c r="G3" s="411"/>
      <c r="H3" s="411"/>
    </row>
    <row r="4" spans="1:10" s="1" customFormat="1" ht="21.75" customHeight="1">
      <c r="A4" s="390" t="s">
        <v>219</v>
      </c>
      <c r="B4" s="186" t="s">
        <v>262</v>
      </c>
      <c r="C4" s="192"/>
      <c r="D4" s="192"/>
      <c r="E4" s="192"/>
      <c r="F4" s="192"/>
      <c r="G4" s="436" t="s">
        <v>296</v>
      </c>
      <c r="H4" s="439" t="s">
        <v>297</v>
      </c>
      <c r="I4" s="393" t="s">
        <v>294</v>
      </c>
      <c r="J4" s="442" t="s">
        <v>298</v>
      </c>
    </row>
    <row r="5" spans="1:10" s="1" customFormat="1" ht="21.75" customHeight="1">
      <c r="A5" s="391"/>
      <c r="B5" s="187"/>
      <c r="C5" s="445" t="s">
        <v>264</v>
      </c>
      <c r="D5" s="446"/>
      <c r="E5" s="446"/>
      <c r="F5" s="447"/>
      <c r="G5" s="437"/>
      <c r="H5" s="440"/>
      <c r="I5" s="394"/>
      <c r="J5" s="443"/>
    </row>
    <row r="6" spans="1:10" s="1" customFormat="1" ht="21.75" customHeight="1">
      <c r="A6" s="392"/>
      <c r="B6" s="188"/>
      <c r="C6" s="194" t="s">
        <v>265</v>
      </c>
      <c r="D6" s="195" t="s">
        <v>266</v>
      </c>
      <c r="E6" s="194" t="s">
        <v>203</v>
      </c>
      <c r="F6" s="208" t="s">
        <v>221</v>
      </c>
      <c r="G6" s="438"/>
      <c r="H6" s="441"/>
      <c r="I6" s="395"/>
      <c r="J6" s="444"/>
    </row>
    <row r="7" spans="1:10" s="1" customFormat="1" ht="21.75" customHeight="1">
      <c r="A7" s="82"/>
      <c r="B7" s="190" t="s">
        <v>220</v>
      </c>
      <c r="C7" s="191" t="s">
        <v>220</v>
      </c>
      <c r="D7" s="84" t="s">
        <v>220</v>
      </c>
      <c r="E7" s="83" t="s">
        <v>220</v>
      </c>
      <c r="F7" s="83" t="s">
        <v>220</v>
      </c>
      <c r="G7" s="128" t="s">
        <v>270</v>
      </c>
      <c r="H7" s="120" t="s">
        <v>270</v>
      </c>
      <c r="I7" s="197" t="s">
        <v>270</v>
      </c>
      <c r="J7" s="120" t="s">
        <v>270</v>
      </c>
    </row>
    <row r="8" spans="1:10" s="1" customFormat="1" ht="21.75" customHeight="1">
      <c r="A8" s="126" t="s">
        <v>349</v>
      </c>
      <c r="B8" s="189">
        <v>3069</v>
      </c>
      <c r="C8" s="189">
        <v>772</v>
      </c>
      <c r="D8" s="85">
        <v>6</v>
      </c>
      <c r="E8" s="127">
        <v>2160</v>
      </c>
      <c r="F8" s="127">
        <v>131</v>
      </c>
      <c r="G8" s="78">
        <v>3.6</v>
      </c>
      <c r="H8" s="121">
        <v>3.4</v>
      </c>
      <c r="I8" s="198">
        <v>2.5</v>
      </c>
      <c r="J8" s="121">
        <v>2.5</v>
      </c>
    </row>
    <row r="9" spans="1:10" ht="21.75" customHeight="1">
      <c r="A9" s="126">
        <v>12</v>
      </c>
      <c r="B9" s="189">
        <v>3069</v>
      </c>
      <c r="C9" s="189">
        <v>796</v>
      </c>
      <c r="D9" s="85" t="s">
        <v>206</v>
      </c>
      <c r="E9" s="127">
        <v>2211</v>
      </c>
      <c r="F9" s="127">
        <v>130</v>
      </c>
      <c r="G9" s="78">
        <v>3.8</v>
      </c>
      <c r="H9" s="121">
        <v>3.5</v>
      </c>
      <c r="I9" s="198">
        <v>2.7</v>
      </c>
      <c r="J9" s="121">
        <v>2.6</v>
      </c>
    </row>
    <row r="10" spans="1:10" ht="21.75" customHeight="1">
      <c r="A10" s="126">
        <v>13</v>
      </c>
      <c r="B10" s="189">
        <v>3137</v>
      </c>
      <c r="C10" s="189">
        <v>696</v>
      </c>
      <c r="D10" s="85">
        <v>1</v>
      </c>
      <c r="E10" s="127">
        <v>2262</v>
      </c>
      <c r="F10" s="127">
        <v>89</v>
      </c>
      <c r="G10" s="78">
        <v>3.8</v>
      </c>
      <c r="H10" s="121">
        <v>3.7</v>
      </c>
      <c r="I10" s="198">
        <v>2.8</v>
      </c>
      <c r="J10" s="121">
        <v>2.8</v>
      </c>
    </row>
    <row r="11" spans="1:10" ht="21.75" customHeight="1">
      <c r="A11" s="126">
        <v>14</v>
      </c>
      <c r="B11" s="189">
        <v>3048</v>
      </c>
      <c r="C11" s="189">
        <v>644</v>
      </c>
      <c r="D11" s="85">
        <v>1</v>
      </c>
      <c r="E11" s="127">
        <v>2068</v>
      </c>
      <c r="F11" s="127">
        <v>74</v>
      </c>
      <c r="G11" s="78">
        <v>3.6</v>
      </c>
      <c r="H11" s="121">
        <v>3.5</v>
      </c>
      <c r="I11" s="198">
        <v>2.7</v>
      </c>
      <c r="J11" s="121">
        <v>2.7</v>
      </c>
    </row>
    <row r="12" spans="1:10" ht="21.75" customHeight="1">
      <c r="A12" s="126">
        <v>15</v>
      </c>
      <c r="B12" s="189">
        <v>2787</v>
      </c>
      <c r="C12" s="189">
        <v>560</v>
      </c>
      <c r="D12" s="85" t="s">
        <v>206</v>
      </c>
      <c r="E12" s="127">
        <v>2015</v>
      </c>
      <c r="F12" s="127">
        <v>74</v>
      </c>
      <c r="G12" s="78">
        <v>3.6</v>
      </c>
      <c r="H12" s="121">
        <v>3.5</v>
      </c>
      <c r="I12" s="198">
        <v>2.7</v>
      </c>
      <c r="J12" s="121">
        <v>2.7</v>
      </c>
    </row>
    <row r="13" spans="1:10" ht="21.75" customHeight="1">
      <c r="A13" s="126">
        <v>16</v>
      </c>
      <c r="B13" s="189">
        <v>2649</v>
      </c>
      <c r="C13" s="189">
        <v>403</v>
      </c>
      <c r="D13" s="85">
        <v>1</v>
      </c>
      <c r="E13" s="127">
        <v>2015</v>
      </c>
      <c r="F13" s="127">
        <v>55</v>
      </c>
      <c r="G13" s="78">
        <v>3.5</v>
      </c>
      <c r="H13" s="121">
        <v>3.5</v>
      </c>
      <c r="I13" s="198">
        <v>2.8</v>
      </c>
      <c r="J13" s="121">
        <v>2.7</v>
      </c>
    </row>
    <row r="14" spans="1:10" ht="21.75" customHeight="1">
      <c r="A14" s="126">
        <v>17</v>
      </c>
      <c r="B14" s="189">
        <v>2474</v>
      </c>
      <c r="C14" s="189">
        <v>450</v>
      </c>
      <c r="D14" s="85" t="s">
        <v>206</v>
      </c>
      <c r="E14" s="127">
        <v>1938</v>
      </c>
      <c r="F14" s="127">
        <v>81</v>
      </c>
      <c r="G14" s="78">
        <v>3.5</v>
      </c>
      <c r="H14" s="121">
        <v>3.5</v>
      </c>
      <c r="I14" s="198">
        <v>2.8</v>
      </c>
      <c r="J14" s="121">
        <v>2.7</v>
      </c>
    </row>
    <row r="15" spans="1:10" ht="21.75" customHeight="1">
      <c r="A15" s="126">
        <v>18</v>
      </c>
      <c r="B15" s="189">
        <v>2469</v>
      </c>
      <c r="C15" s="189">
        <v>397</v>
      </c>
      <c r="D15" s="85">
        <v>1</v>
      </c>
      <c r="E15" s="127">
        <v>2097</v>
      </c>
      <c r="F15" s="127">
        <v>59</v>
      </c>
      <c r="G15" s="78">
        <v>3.7</v>
      </c>
      <c r="H15" s="121">
        <v>3.8</v>
      </c>
      <c r="I15" s="198">
        <v>3.1</v>
      </c>
      <c r="J15" s="121">
        <v>2.9</v>
      </c>
    </row>
    <row r="16" spans="1:10" ht="21.75" customHeight="1">
      <c r="A16" s="126">
        <v>19</v>
      </c>
      <c r="B16" s="189">
        <v>2678</v>
      </c>
      <c r="C16" s="189">
        <v>403</v>
      </c>
      <c r="D16" s="85">
        <v>1</v>
      </c>
      <c r="E16" s="127">
        <v>2203</v>
      </c>
      <c r="F16" s="127">
        <v>71</v>
      </c>
      <c r="G16" s="78">
        <v>4</v>
      </c>
      <c r="H16" s="121">
        <v>3.8</v>
      </c>
      <c r="I16" s="198">
        <v>3.3</v>
      </c>
      <c r="J16" s="121">
        <v>2.9</v>
      </c>
    </row>
    <row r="17" spans="1:10" ht="21.75" customHeight="1">
      <c r="A17" s="185">
        <v>20</v>
      </c>
      <c r="B17" s="188">
        <v>2553</v>
      </c>
      <c r="C17" s="188">
        <v>343</v>
      </c>
      <c r="D17" s="345" t="s">
        <v>206</v>
      </c>
      <c r="E17" s="346">
        <v>2123</v>
      </c>
      <c r="F17" s="346">
        <v>87</v>
      </c>
      <c r="G17" s="79">
        <v>3.8</v>
      </c>
      <c r="H17" s="122">
        <v>3.8</v>
      </c>
      <c r="I17" s="199">
        <v>3.2</v>
      </c>
      <c r="J17" s="122">
        <v>2.9</v>
      </c>
    </row>
    <row r="18" spans="1:7" ht="21.75" customHeight="1">
      <c r="A18" s="137" t="s">
        <v>295</v>
      </c>
      <c r="B18" s="77"/>
      <c r="C18" s="89"/>
      <c r="D18" s="90"/>
      <c r="E18" s="85"/>
      <c r="F18" s="15"/>
      <c r="G18" s="85"/>
    </row>
    <row r="19" spans="1:7" ht="21.75" customHeight="1">
      <c r="A19" s="137" t="s">
        <v>351</v>
      </c>
      <c r="B19" s="77"/>
      <c r="C19" s="89"/>
      <c r="D19" s="90"/>
      <c r="E19" s="85"/>
      <c r="F19" s="15"/>
      <c r="G19" s="85"/>
    </row>
    <row r="20" spans="1:7" ht="21.75" customHeight="1">
      <c r="A20" s="19"/>
      <c r="B20" s="77"/>
      <c r="C20" s="89"/>
      <c r="D20" s="90"/>
      <c r="E20" s="85"/>
      <c r="F20" s="15"/>
      <c r="G20" s="85"/>
    </row>
    <row r="21" spans="1:7" ht="21.75" customHeight="1">
      <c r="A21" s="140" t="s">
        <v>308</v>
      </c>
      <c r="B21" s="8"/>
      <c r="C21" s="136"/>
      <c r="E21" s="23"/>
      <c r="F21" s="24"/>
      <c r="G21" s="23"/>
    </row>
    <row r="22" spans="1:9" ht="21.75" customHeight="1">
      <c r="A22" s="81" t="s">
        <v>440</v>
      </c>
      <c r="B22" s="8"/>
      <c r="C22" s="8"/>
      <c r="E22" s="8"/>
      <c r="F22" s="8"/>
      <c r="H22" s="8"/>
      <c r="I22" s="8"/>
    </row>
    <row r="23" spans="1:9" ht="21.75" customHeight="1">
      <c r="A23" s="81" t="s">
        <v>67</v>
      </c>
      <c r="G23" s="8"/>
      <c r="H23" s="8"/>
      <c r="I23" s="8"/>
    </row>
    <row r="24" spans="1:9" ht="21.75" customHeight="1">
      <c r="A24" s="8" t="s">
        <v>68</v>
      </c>
      <c r="B24" s="81"/>
      <c r="C24" s="81"/>
      <c r="D24" s="81"/>
      <c r="E24" s="81"/>
      <c r="F24" s="81"/>
      <c r="G24" s="8"/>
      <c r="H24" s="8"/>
      <c r="I24" s="8"/>
    </row>
    <row r="25" spans="1:9" s="8" customFormat="1" ht="21.75" customHeight="1">
      <c r="A25" s="81" t="s">
        <v>69</v>
      </c>
      <c r="B25" s="81"/>
      <c r="C25" s="81"/>
      <c r="D25" s="81"/>
      <c r="E25" s="81"/>
      <c r="F25" s="81"/>
      <c r="I25" s="87"/>
    </row>
    <row r="26" spans="1:9" s="8" customFormat="1" ht="21.75" customHeight="1">
      <c r="A26" s="8" t="s">
        <v>70</v>
      </c>
      <c r="I26" s="87"/>
    </row>
    <row r="27" spans="1:9" s="8" customFormat="1" ht="21.75" customHeight="1">
      <c r="A27" s="8" t="s">
        <v>71</v>
      </c>
      <c r="B27" s="2"/>
      <c r="I27" s="87"/>
    </row>
    <row r="28" spans="1:15" s="8" customFormat="1" ht="21.75" customHeight="1">
      <c r="A28" s="8" t="s">
        <v>89</v>
      </c>
      <c r="B28" s="81"/>
      <c r="C28" s="81"/>
      <c r="D28" s="81"/>
      <c r="E28" s="81"/>
      <c r="F28" s="81"/>
      <c r="L28"/>
      <c r="M28"/>
      <c r="N28"/>
      <c r="O28"/>
    </row>
    <row r="29" spans="2:15" ht="21.75" customHeight="1">
      <c r="B29" s="81"/>
      <c r="C29" s="81"/>
      <c r="D29" s="81"/>
      <c r="E29" s="81"/>
      <c r="F29" s="81"/>
      <c r="G29" s="8"/>
      <c r="H29" s="8"/>
      <c r="L29"/>
      <c r="M29"/>
      <c r="N29"/>
      <c r="O29"/>
    </row>
    <row r="30" spans="1:15" ht="21.75" customHeight="1">
      <c r="A30" s="8" t="s">
        <v>271</v>
      </c>
      <c r="B30" s="8"/>
      <c r="C30" s="8"/>
      <c r="D30" s="8"/>
      <c r="E30" s="8"/>
      <c r="F30" s="8"/>
      <c r="G30" s="8"/>
      <c r="H30" s="8"/>
      <c r="L30"/>
      <c r="M30"/>
      <c r="N30"/>
      <c r="O30"/>
    </row>
    <row r="31" spans="1:15" ht="21.75" customHeight="1">
      <c r="A31" s="8" t="s">
        <v>267</v>
      </c>
      <c r="B31" s="8"/>
      <c r="C31" s="8"/>
      <c r="D31" s="8"/>
      <c r="E31" s="8"/>
      <c r="F31" s="8"/>
      <c r="G31" s="8"/>
      <c r="H31" s="8"/>
      <c r="L31"/>
      <c r="M31"/>
      <c r="N31"/>
      <c r="O31"/>
    </row>
    <row r="32" spans="1:15" ht="21.75" customHeight="1">
      <c r="A32" s="8" t="s">
        <v>268</v>
      </c>
      <c r="B32" s="8"/>
      <c r="C32" s="8"/>
      <c r="D32" s="8"/>
      <c r="E32" s="8"/>
      <c r="F32" s="8"/>
      <c r="G32" s="8"/>
      <c r="H32" s="8"/>
      <c r="L32"/>
      <c r="M32"/>
      <c r="N32"/>
      <c r="O32"/>
    </row>
    <row r="33" spans="1:15" ht="21.75" customHeight="1">
      <c r="A33" s="8" t="s">
        <v>267</v>
      </c>
      <c r="B33" s="8"/>
      <c r="C33" s="8"/>
      <c r="D33" s="8" t="s">
        <v>267</v>
      </c>
      <c r="E33" s="8"/>
      <c r="F33" s="8"/>
      <c r="G33" s="8"/>
      <c r="H33" s="8"/>
      <c r="L33"/>
      <c r="M33"/>
      <c r="N33"/>
      <c r="O33"/>
    </row>
    <row r="34" spans="1:15" ht="21.75" customHeight="1">
      <c r="A34" s="8" t="s">
        <v>267</v>
      </c>
      <c r="B34" s="8"/>
      <c r="C34" s="8"/>
      <c r="D34" s="8"/>
      <c r="E34" s="8"/>
      <c r="F34" s="8"/>
      <c r="G34" s="8"/>
      <c r="H34" s="8"/>
      <c r="L34"/>
      <c r="M34"/>
      <c r="N34"/>
      <c r="O34"/>
    </row>
    <row r="35" spans="1:15" ht="21.75" customHeight="1">
      <c r="A35" s="8" t="s">
        <v>267</v>
      </c>
      <c r="B35" s="8"/>
      <c r="C35" s="8"/>
      <c r="D35" s="8"/>
      <c r="E35" s="8"/>
      <c r="F35" s="8"/>
      <c r="G35" s="8"/>
      <c r="H35" s="8"/>
      <c r="L35"/>
      <c r="M35"/>
      <c r="N35"/>
      <c r="O35"/>
    </row>
    <row r="36" spans="1:15" ht="21.75" customHeight="1">
      <c r="A36" s="8" t="s">
        <v>267</v>
      </c>
      <c r="B36" s="8"/>
      <c r="C36" s="8"/>
      <c r="D36" s="8"/>
      <c r="E36" s="8"/>
      <c r="F36" s="8"/>
      <c r="G36" s="8"/>
      <c r="H36" s="8"/>
      <c r="L36"/>
      <c r="M36"/>
      <c r="N36"/>
      <c r="O36"/>
    </row>
    <row r="37" spans="1:15" ht="21.75" customHeight="1">
      <c r="A37" s="8" t="s">
        <v>267</v>
      </c>
      <c r="B37" s="8"/>
      <c r="C37" s="8"/>
      <c r="D37" s="8"/>
      <c r="E37" s="8"/>
      <c r="F37" s="8"/>
      <c r="G37" s="8"/>
      <c r="H37" s="8"/>
      <c r="L37"/>
      <c r="M37"/>
      <c r="N37"/>
      <c r="O37"/>
    </row>
    <row r="38" spans="1:15" ht="21.75" customHeight="1">
      <c r="A38" s="8" t="s">
        <v>267</v>
      </c>
      <c r="B38" s="8"/>
      <c r="C38" s="8"/>
      <c r="D38" s="8"/>
      <c r="E38" s="8"/>
      <c r="F38" s="8"/>
      <c r="G38" s="8"/>
      <c r="H38" s="8"/>
      <c r="L38"/>
      <c r="M38"/>
      <c r="N38"/>
      <c r="O38"/>
    </row>
    <row r="39" spans="1:15" ht="21.75" customHeight="1">
      <c r="A39" s="8" t="s">
        <v>268</v>
      </c>
      <c r="B39" s="8"/>
      <c r="C39" s="8"/>
      <c r="D39" s="8"/>
      <c r="E39" s="8"/>
      <c r="F39" s="8"/>
      <c r="G39" s="8"/>
      <c r="H39" s="8"/>
      <c r="L39"/>
      <c r="M39"/>
      <c r="N39"/>
      <c r="O39"/>
    </row>
    <row r="40" spans="1:8" ht="21.75" customHeight="1">
      <c r="A40" s="8" t="s">
        <v>267</v>
      </c>
      <c r="B40" s="8"/>
      <c r="C40" s="8"/>
      <c r="E40" s="8" t="s">
        <v>267</v>
      </c>
      <c r="F40" s="8"/>
      <c r="G40" s="8"/>
      <c r="H40" s="8"/>
    </row>
    <row r="41" spans="1:8" ht="21.75" customHeight="1">
      <c r="A41" s="14" t="s">
        <v>267</v>
      </c>
      <c r="B41" s="8"/>
      <c r="C41" s="8"/>
      <c r="D41" s="8"/>
      <c r="E41" s="8"/>
      <c r="F41" s="8"/>
      <c r="G41" s="8"/>
      <c r="H41" s="8"/>
    </row>
    <row r="42" spans="1:9" ht="21.75" customHeight="1">
      <c r="A42" s="8" t="s">
        <v>267</v>
      </c>
      <c r="B42" s="8"/>
      <c r="C42" s="8"/>
      <c r="D42" s="8"/>
      <c r="E42" s="8"/>
      <c r="F42" s="8"/>
      <c r="G42" s="8"/>
      <c r="H42" s="8"/>
      <c r="I42" s="8"/>
    </row>
    <row r="43" spans="1:9" ht="21.75" customHeight="1">
      <c r="A43" s="8" t="s">
        <v>267</v>
      </c>
      <c r="B43" s="8"/>
      <c r="C43" s="8"/>
      <c r="D43" s="8"/>
      <c r="E43" s="8"/>
      <c r="F43" s="8"/>
      <c r="G43" s="8"/>
      <c r="H43" s="8"/>
      <c r="I43" s="8"/>
    </row>
    <row r="44" spans="1:9" ht="21.75" customHeight="1">
      <c r="A44" s="8" t="s">
        <v>267</v>
      </c>
      <c r="B44" s="8"/>
      <c r="C44" s="8"/>
      <c r="D44" s="8"/>
      <c r="E44" s="8"/>
      <c r="F44" s="8"/>
      <c r="G44" s="8"/>
      <c r="H44" s="8"/>
      <c r="I44" s="8"/>
    </row>
    <row r="45" spans="1:9" ht="21.7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21.7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21.7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21.7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21.7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21.7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21.7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21.7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8"/>
      <c r="B53" s="8"/>
      <c r="C53" s="8"/>
      <c r="D53" s="8"/>
      <c r="E53" s="8"/>
      <c r="F53" s="8"/>
      <c r="G53" s="8"/>
      <c r="H53" s="8"/>
      <c r="I53" s="8"/>
    </row>
    <row r="54" spans="1:9" ht="15">
      <c r="A54" s="8"/>
      <c r="B54" s="8"/>
      <c r="C54" s="8"/>
      <c r="D54" s="8"/>
      <c r="E54" s="8"/>
      <c r="F54" s="8"/>
      <c r="G54" s="8"/>
      <c r="H54" s="8"/>
      <c r="I54" s="8"/>
    </row>
    <row r="55" spans="1:9" ht="15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8"/>
      <c r="B56" s="8"/>
      <c r="C56" s="8"/>
      <c r="D56" s="8"/>
      <c r="E56" s="8"/>
      <c r="F56" s="8"/>
      <c r="G56" s="8"/>
      <c r="H56" s="8"/>
      <c r="I56" s="8"/>
    </row>
    <row r="57" spans="1:7" ht="17.25">
      <c r="A57" s="27"/>
      <c r="B57" s="27"/>
      <c r="C57" s="27"/>
      <c r="D57" s="27"/>
      <c r="E57" s="27"/>
      <c r="F57" s="27"/>
      <c r="G57" s="27"/>
    </row>
    <row r="58" spans="1:7" ht="17.25">
      <c r="A58" s="27"/>
      <c r="B58" s="27"/>
      <c r="C58" s="27"/>
      <c r="D58" s="27"/>
      <c r="E58" s="27"/>
      <c r="F58" s="27"/>
      <c r="G58" s="27"/>
    </row>
    <row r="63" ht="14.25" customHeight="1"/>
    <row r="64" ht="23.25" customHeight="1">
      <c r="A64" s="2" t="s">
        <v>267</v>
      </c>
    </row>
    <row r="67" spans="9:11" ht="13.5">
      <c r="I67" s="28"/>
      <c r="J67" s="28"/>
      <c r="K67" s="28"/>
    </row>
    <row r="68" spans="9:11" ht="19.5" customHeight="1">
      <c r="I68" s="29"/>
      <c r="J68" s="30"/>
      <c r="K68" s="30"/>
    </row>
    <row r="69" spans="9:10" ht="15.75" customHeight="1">
      <c r="I69" s="28"/>
      <c r="J69" s="31"/>
    </row>
    <row r="70" spans="9:11" ht="15.75" customHeight="1">
      <c r="I70" s="28"/>
      <c r="J70" s="32"/>
      <c r="K70" s="33"/>
    </row>
    <row r="71" spans="9:11" ht="15.75" customHeight="1">
      <c r="I71" s="34"/>
      <c r="J71" s="32"/>
      <c r="K71" s="33"/>
    </row>
    <row r="72" spans="9:11" ht="15.75" customHeight="1">
      <c r="I72" s="34"/>
      <c r="J72" s="32"/>
      <c r="K72" s="33"/>
    </row>
    <row r="73" spans="3:11" ht="15.75" customHeight="1">
      <c r="C73" s="35"/>
      <c r="D73" s="35"/>
      <c r="E73" s="35"/>
      <c r="F73" s="35"/>
      <c r="G73" s="35"/>
      <c r="I73" s="34"/>
      <c r="J73" s="32"/>
      <c r="K73" s="32"/>
    </row>
    <row r="74" spans="3:11" ht="24" customHeight="1">
      <c r="C74" s="35"/>
      <c r="D74" s="35"/>
      <c r="E74" s="35"/>
      <c r="F74" s="35"/>
      <c r="G74" s="35"/>
      <c r="I74"/>
      <c r="J74"/>
      <c r="K74"/>
    </row>
    <row r="75" spans="3:11" ht="18" customHeight="1">
      <c r="C75" s="35"/>
      <c r="D75" s="35"/>
      <c r="E75" s="35"/>
      <c r="F75" s="35"/>
      <c r="G75" s="35"/>
      <c r="I75"/>
      <c r="J75"/>
      <c r="K75"/>
    </row>
    <row r="76" spans="9:11" s="35" customFormat="1" ht="15.75" customHeight="1">
      <c r="I76"/>
      <c r="J76"/>
      <c r="K76"/>
    </row>
    <row r="77" spans="9:11" s="35" customFormat="1" ht="15.75" customHeight="1">
      <c r="I77"/>
      <c r="J77"/>
      <c r="K77"/>
    </row>
    <row r="78" spans="9:11" s="35" customFormat="1" ht="15.75" customHeight="1">
      <c r="I78"/>
      <c r="J78"/>
      <c r="K78"/>
    </row>
    <row r="79" spans="9:11" s="35" customFormat="1" ht="15.75" customHeight="1">
      <c r="I79"/>
      <c r="J79"/>
      <c r="K79"/>
    </row>
    <row r="80" spans="9:11" s="35" customFormat="1" ht="15.75" customHeight="1">
      <c r="I80"/>
      <c r="J80"/>
      <c r="K80"/>
    </row>
    <row r="81" spans="3:11" s="35" customFormat="1" ht="15.75" customHeight="1">
      <c r="C81" s="2"/>
      <c r="D81" s="2"/>
      <c r="E81" s="2"/>
      <c r="F81" s="2"/>
      <c r="G81" s="2"/>
      <c r="I81"/>
      <c r="J81"/>
      <c r="K81"/>
    </row>
    <row r="82" spans="3:11" s="35" customFormat="1" ht="15.75" customHeight="1">
      <c r="C82" s="2"/>
      <c r="D82" s="2"/>
      <c r="E82" s="2"/>
      <c r="F82" s="2"/>
      <c r="G82" s="2"/>
      <c r="I82"/>
      <c r="J82"/>
      <c r="K82"/>
    </row>
    <row r="83" spans="3:11" s="35" customFormat="1" ht="15.75" customHeight="1">
      <c r="C83" s="2"/>
      <c r="D83" s="2"/>
      <c r="E83" s="2"/>
      <c r="F83" s="2"/>
      <c r="G83" s="2"/>
      <c r="I83"/>
      <c r="J83"/>
      <c r="K83"/>
    </row>
    <row r="142" spans="16:23" ht="13.5">
      <c r="P142" s="28"/>
      <c r="Q142" s="28"/>
      <c r="R142" s="28"/>
      <c r="S142" s="28"/>
      <c r="T142" s="28"/>
      <c r="U142" s="28"/>
      <c r="V142" s="28"/>
      <c r="W142" s="28"/>
    </row>
    <row r="143" spans="16:23" ht="13.5">
      <c r="P143" s="57"/>
      <c r="Q143" s="57"/>
      <c r="R143" s="58"/>
      <c r="S143" s="57"/>
      <c r="T143" s="58"/>
      <c r="U143" s="57"/>
      <c r="V143" s="57"/>
      <c r="W143" s="57"/>
    </row>
    <row r="144" spans="18:23" ht="13.5">
      <c r="R144" s="59"/>
      <c r="S144" s="60"/>
      <c r="T144" s="61" t="s">
        <v>167</v>
      </c>
      <c r="U144" s="62"/>
      <c r="V144" s="62"/>
      <c r="W144" s="62"/>
    </row>
    <row r="145" spans="16:23" ht="13.5">
      <c r="P145" s="2" t="s">
        <v>168</v>
      </c>
      <c r="R145" s="59" t="s">
        <v>169</v>
      </c>
      <c r="S145" s="59" t="s">
        <v>170</v>
      </c>
      <c r="T145" s="63"/>
      <c r="U145" s="60"/>
      <c r="V145" s="60"/>
      <c r="W145" s="60"/>
    </row>
    <row r="146" spans="18:23" ht="13.5">
      <c r="R146" s="59"/>
      <c r="S146" s="59" t="s">
        <v>171</v>
      </c>
      <c r="T146" s="416" t="s">
        <v>172</v>
      </c>
      <c r="U146" s="59" t="s">
        <v>173</v>
      </c>
      <c r="V146" s="416" t="s">
        <v>203</v>
      </c>
      <c r="W146" s="414" t="s">
        <v>174</v>
      </c>
    </row>
    <row r="147" spans="16:23" ht="13.5">
      <c r="P147" s="60"/>
      <c r="Q147" s="60"/>
      <c r="R147" s="63"/>
      <c r="S147" s="63" t="s">
        <v>175</v>
      </c>
      <c r="T147" s="418"/>
      <c r="U147" s="63" t="s">
        <v>176</v>
      </c>
      <c r="V147" s="417"/>
      <c r="W147" s="415"/>
    </row>
    <row r="148" spans="18:19" ht="13.5">
      <c r="R148" s="64" t="s">
        <v>177</v>
      </c>
      <c r="S148" s="65" t="s">
        <v>178</v>
      </c>
    </row>
    <row r="149" spans="16:23" ht="13.5">
      <c r="P149" s="2" t="s">
        <v>179</v>
      </c>
      <c r="Q149" s="66">
        <v>6</v>
      </c>
      <c r="R149" s="67" t="s">
        <v>180</v>
      </c>
      <c r="S149" s="68" t="s">
        <v>181</v>
      </c>
      <c r="T149" s="68" t="s">
        <v>182</v>
      </c>
      <c r="U149" s="68" t="s">
        <v>183</v>
      </c>
      <c r="V149" s="68" t="s">
        <v>184</v>
      </c>
      <c r="W149" s="68" t="s">
        <v>185</v>
      </c>
    </row>
    <row r="150" spans="17:23" ht="13.5">
      <c r="Q150" s="66"/>
      <c r="R150" s="69" t="s">
        <v>186</v>
      </c>
      <c r="S150" s="70" t="s">
        <v>187</v>
      </c>
      <c r="T150" s="70" t="s">
        <v>188</v>
      </c>
      <c r="U150" s="70" t="s">
        <v>189</v>
      </c>
      <c r="V150" s="70" t="s">
        <v>190</v>
      </c>
      <c r="W150" s="70" t="s">
        <v>191</v>
      </c>
    </row>
    <row r="151" spans="17:23" ht="13.5">
      <c r="Q151" s="66">
        <v>7</v>
      </c>
      <c r="R151" s="67" t="s">
        <v>192</v>
      </c>
      <c r="S151" s="68" t="s">
        <v>193</v>
      </c>
      <c r="T151" s="68" t="s">
        <v>194</v>
      </c>
      <c r="U151" s="68" t="s">
        <v>183</v>
      </c>
      <c r="V151" s="68" t="s">
        <v>195</v>
      </c>
      <c r="W151" s="68" t="s">
        <v>196</v>
      </c>
    </row>
    <row r="152" spans="17:23" ht="13.5">
      <c r="Q152" s="28"/>
      <c r="R152" s="69" t="s">
        <v>197</v>
      </c>
      <c r="S152" s="71" t="s">
        <v>198</v>
      </c>
      <c r="T152" s="71" t="s">
        <v>199</v>
      </c>
      <c r="U152" s="71" t="s">
        <v>189</v>
      </c>
      <c r="V152" s="71" t="s">
        <v>200</v>
      </c>
      <c r="W152" s="71" t="s">
        <v>201</v>
      </c>
    </row>
    <row r="153" spans="17:23" ht="13.5">
      <c r="Q153" s="72">
        <v>8</v>
      </c>
      <c r="R153" s="67" t="s">
        <v>248</v>
      </c>
      <c r="S153" s="34" t="s">
        <v>249</v>
      </c>
      <c r="T153" s="34" t="s">
        <v>250</v>
      </c>
      <c r="U153" s="34" t="s">
        <v>183</v>
      </c>
      <c r="V153" s="34" t="s">
        <v>251</v>
      </c>
      <c r="W153" s="34" t="s">
        <v>252</v>
      </c>
    </row>
    <row r="154" spans="17:23" ht="13.5">
      <c r="Q154" s="28"/>
      <c r="R154" s="69" t="s">
        <v>253</v>
      </c>
      <c r="S154" s="71" t="s">
        <v>254</v>
      </c>
      <c r="T154" s="71" t="s">
        <v>255</v>
      </c>
      <c r="U154" s="71" t="s">
        <v>189</v>
      </c>
      <c r="V154" s="71" t="s">
        <v>256</v>
      </c>
      <c r="W154" s="71" t="s">
        <v>257</v>
      </c>
    </row>
    <row r="155" spans="17:23" ht="13.5">
      <c r="Q155" s="66">
        <v>9</v>
      </c>
      <c r="R155" s="67" t="s">
        <v>258</v>
      </c>
      <c r="S155" s="68" t="s">
        <v>259</v>
      </c>
      <c r="T155" s="68" t="s">
        <v>260</v>
      </c>
      <c r="U155" s="68" t="s">
        <v>261</v>
      </c>
      <c r="V155" s="68" t="s">
        <v>110</v>
      </c>
      <c r="W155" s="68" t="s">
        <v>111</v>
      </c>
    </row>
    <row r="156" spans="17:23" ht="13.5">
      <c r="Q156" s="28"/>
      <c r="R156" s="69" t="s">
        <v>112</v>
      </c>
      <c r="S156" s="71" t="s">
        <v>113</v>
      </c>
      <c r="T156" s="71" t="s">
        <v>114</v>
      </c>
      <c r="U156" s="71" t="s">
        <v>115</v>
      </c>
      <c r="V156" s="71" t="s">
        <v>116</v>
      </c>
      <c r="W156" s="71" t="s">
        <v>117</v>
      </c>
    </row>
    <row r="157" spans="17:23" ht="13.5">
      <c r="Q157" s="72">
        <v>10</v>
      </c>
      <c r="R157" s="67" t="s">
        <v>118</v>
      </c>
      <c r="S157" s="34" t="s">
        <v>119</v>
      </c>
      <c r="T157" s="34" t="s">
        <v>120</v>
      </c>
      <c r="U157" s="34" t="s">
        <v>261</v>
      </c>
      <c r="V157" s="34" t="s">
        <v>121</v>
      </c>
      <c r="W157" s="34" t="s">
        <v>122</v>
      </c>
    </row>
    <row r="158" spans="16:23" ht="13.5">
      <c r="P158" s="60"/>
      <c r="Q158" s="60"/>
      <c r="R158" s="73" t="s">
        <v>123</v>
      </c>
      <c r="S158" s="74" t="s">
        <v>113</v>
      </c>
      <c r="T158" s="74" t="s">
        <v>124</v>
      </c>
      <c r="U158" s="74" t="s">
        <v>115</v>
      </c>
      <c r="V158" s="74" t="s">
        <v>125</v>
      </c>
      <c r="W158" s="75" t="s">
        <v>126</v>
      </c>
    </row>
  </sheetData>
  <mergeCells count="10">
    <mergeCell ref="A3:H3"/>
    <mergeCell ref="W146:W147"/>
    <mergeCell ref="V146:V147"/>
    <mergeCell ref="T146:T147"/>
    <mergeCell ref="A4:A6"/>
    <mergeCell ref="G4:G6"/>
    <mergeCell ref="H4:H6"/>
    <mergeCell ref="J4:J6"/>
    <mergeCell ref="I4:I6"/>
    <mergeCell ref="C5:F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4" width="9.875" style="2" customWidth="1"/>
    <col min="15" max="15" width="8.00390625" style="2" customWidth="1"/>
    <col min="16" max="16" width="6.625" style="2" customWidth="1"/>
    <col min="17" max="18" width="7.00390625" style="2" customWidth="1"/>
    <col min="19" max="16384" width="9.00390625" style="2" customWidth="1"/>
  </cols>
  <sheetData>
    <row r="1" ht="25.5" customHeight="1">
      <c r="A1" s="139" t="s">
        <v>222</v>
      </c>
    </row>
    <row r="2" ht="17.25" customHeight="1">
      <c r="A2" s="88"/>
    </row>
    <row r="3" spans="1:6" ht="22.5" customHeight="1">
      <c r="A3" s="448" t="s">
        <v>223</v>
      </c>
      <c r="B3" s="449"/>
      <c r="C3" s="449"/>
      <c r="D3" s="449"/>
      <c r="E3" s="449"/>
      <c r="F3" s="449"/>
    </row>
    <row r="4" spans="1:14" s="1" customFormat="1" ht="40.5" customHeight="1">
      <c r="A4" s="413" t="s">
        <v>100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17"/>
      <c r="N4" s="17"/>
    </row>
    <row r="5" spans="1:14" s="1" customFormat="1" ht="30" customHeight="1">
      <c r="A5" s="407" t="s">
        <v>348</v>
      </c>
      <c r="B5" s="408"/>
      <c r="C5" s="419" t="s">
        <v>99</v>
      </c>
      <c r="D5" s="450"/>
      <c r="E5" s="419" t="s">
        <v>213</v>
      </c>
      <c r="F5" s="408"/>
      <c r="G5" s="419" t="s">
        <v>214</v>
      </c>
      <c r="H5" s="408"/>
      <c r="I5" s="419" t="s">
        <v>224</v>
      </c>
      <c r="J5" s="408"/>
      <c r="K5" s="407" t="s">
        <v>207</v>
      </c>
      <c r="L5" s="450"/>
      <c r="M5" s="30"/>
      <c r="N5" s="30"/>
    </row>
    <row r="6" spans="1:14" s="1" customFormat="1" ht="30" customHeight="1">
      <c r="A6" s="409"/>
      <c r="B6" s="410"/>
      <c r="C6" s="175"/>
      <c r="D6" s="6"/>
      <c r="E6" s="175"/>
      <c r="F6" s="202"/>
      <c r="G6" s="175"/>
      <c r="H6" s="202"/>
      <c r="I6" s="405" t="s">
        <v>332</v>
      </c>
      <c r="J6" s="420"/>
      <c r="K6" s="409" t="s">
        <v>204</v>
      </c>
      <c r="L6" s="451"/>
      <c r="M6" s="129"/>
      <c r="N6" s="129"/>
    </row>
    <row r="7" spans="1:14" s="1" customFormat="1" ht="22.5" customHeight="1">
      <c r="A7" s="409"/>
      <c r="B7" s="410"/>
      <c r="C7" s="175"/>
      <c r="D7" s="181" t="s">
        <v>148</v>
      </c>
      <c r="E7" s="175"/>
      <c r="F7" s="181" t="s">
        <v>148</v>
      </c>
      <c r="G7" s="175"/>
      <c r="H7" s="181" t="s">
        <v>148</v>
      </c>
      <c r="I7" s="175"/>
      <c r="J7" s="181" t="s">
        <v>148</v>
      </c>
      <c r="K7" s="6"/>
      <c r="L7" s="200" t="s">
        <v>148</v>
      </c>
      <c r="M7" s="94"/>
      <c r="N7" s="94"/>
    </row>
    <row r="8" spans="1:14" s="1" customFormat="1" ht="22.5" customHeight="1">
      <c r="A8" s="411"/>
      <c r="B8" s="412"/>
      <c r="C8" s="180"/>
      <c r="D8" s="182" t="s">
        <v>208</v>
      </c>
      <c r="E8" s="180"/>
      <c r="F8" s="182" t="s">
        <v>209</v>
      </c>
      <c r="G8" s="180"/>
      <c r="H8" s="182" t="s">
        <v>209</v>
      </c>
      <c r="I8" s="180"/>
      <c r="J8" s="182" t="s">
        <v>208</v>
      </c>
      <c r="K8" s="174"/>
      <c r="L8" s="206" t="s">
        <v>208</v>
      </c>
      <c r="M8" s="94"/>
      <c r="N8" s="94"/>
    </row>
    <row r="9" spans="1:14" s="1" customFormat="1" ht="24" customHeight="1">
      <c r="A9" s="10"/>
      <c r="B9" s="10"/>
      <c r="C9" s="176" t="s">
        <v>149</v>
      </c>
      <c r="D9" s="10" t="s">
        <v>276</v>
      </c>
      <c r="E9" s="9" t="s">
        <v>211</v>
      </c>
      <c r="F9" s="9" t="s">
        <v>151</v>
      </c>
      <c r="G9" s="9" t="s">
        <v>202</v>
      </c>
      <c r="H9" s="9" t="s">
        <v>151</v>
      </c>
      <c r="I9" s="9" t="s">
        <v>152</v>
      </c>
      <c r="J9" s="9" t="s">
        <v>152</v>
      </c>
      <c r="K9" s="9" t="s">
        <v>152</v>
      </c>
      <c r="L9" s="9" t="s">
        <v>152</v>
      </c>
      <c r="M9" s="9"/>
      <c r="N9" s="9"/>
    </row>
    <row r="10" spans="1:14" ht="24" customHeight="1">
      <c r="A10" s="8" t="s">
        <v>326</v>
      </c>
      <c r="B10" s="141">
        <v>16</v>
      </c>
      <c r="C10" s="177">
        <v>112</v>
      </c>
      <c r="D10" s="15" t="s">
        <v>153</v>
      </c>
      <c r="E10" s="14">
        <v>74487</v>
      </c>
      <c r="F10" s="131">
        <v>-3.2</v>
      </c>
      <c r="G10" s="14">
        <v>5215</v>
      </c>
      <c r="H10" s="131">
        <v>-0.5</v>
      </c>
      <c r="I10" s="8">
        <v>665.1</v>
      </c>
      <c r="J10" s="131">
        <v>-21.6</v>
      </c>
      <c r="K10" s="233">
        <v>14.3</v>
      </c>
      <c r="L10" s="131">
        <v>-0.4</v>
      </c>
      <c r="M10" s="12"/>
      <c r="N10" s="8"/>
    </row>
    <row r="11" spans="1:14" ht="24" customHeight="1">
      <c r="A11" s="142"/>
      <c r="B11" s="141">
        <v>17</v>
      </c>
      <c r="C11" s="177">
        <v>110</v>
      </c>
      <c r="D11" s="15" t="s">
        <v>339</v>
      </c>
      <c r="E11" s="14">
        <v>71777</v>
      </c>
      <c r="F11" s="131">
        <v>-3.6</v>
      </c>
      <c r="G11" s="14">
        <v>5126</v>
      </c>
      <c r="H11" s="131">
        <v>-1.7</v>
      </c>
      <c r="I11" s="8">
        <v>652.5</v>
      </c>
      <c r="J11" s="131">
        <v>-12.6</v>
      </c>
      <c r="K11" s="233">
        <v>14</v>
      </c>
      <c r="L11" s="131">
        <v>-0.3</v>
      </c>
      <c r="M11" s="12"/>
      <c r="N11" s="8"/>
    </row>
    <row r="12" spans="1:14" ht="24" customHeight="1">
      <c r="A12" s="142"/>
      <c r="B12" s="141">
        <v>18</v>
      </c>
      <c r="C12" s="177">
        <v>110</v>
      </c>
      <c r="D12" s="15" t="s">
        <v>153</v>
      </c>
      <c r="E12" s="14">
        <v>69137</v>
      </c>
      <c r="F12" s="131">
        <v>-3.7</v>
      </c>
      <c r="G12" s="14">
        <v>5036</v>
      </c>
      <c r="H12" s="131">
        <v>-1.8</v>
      </c>
      <c r="I12" s="8">
        <v>628.5</v>
      </c>
      <c r="J12" s="131">
        <v>-24</v>
      </c>
      <c r="K12" s="233">
        <v>13.7</v>
      </c>
      <c r="L12" s="131">
        <v>-0.3</v>
      </c>
      <c r="M12" s="12"/>
      <c r="N12" s="8"/>
    </row>
    <row r="13" spans="1:14" ht="24" customHeight="1">
      <c r="A13" s="8"/>
      <c r="B13" s="141">
        <v>19</v>
      </c>
      <c r="C13" s="177">
        <v>109</v>
      </c>
      <c r="D13" s="15" t="s">
        <v>234</v>
      </c>
      <c r="E13" s="14">
        <v>67118</v>
      </c>
      <c r="F13" s="131">
        <v>-2.9</v>
      </c>
      <c r="G13" s="14">
        <v>4970</v>
      </c>
      <c r="H13" s="131">
        <v>-1.3</v>
      </c>
      <c r="I13" s="8">
        <v>615.8</v>
      </c>
      <c r="J13" s="131">
        <v>-12.7</v>
      </c>
      <c r="K13" s="233">
        <v>13.5</v>
      </c>
      <c r="L13" s="131">
        <v>-0.1999999999999993</v>
      </c>
      <c r="M13" s="12"/>
      <c r="N13" s="8"/>
    </row>
    <row r="14" spans="1:14" ht="24" customHeight="1">
      <c r="A14" s="8"/>
      <c r="B14" s="141">
        <v>20</v>
      </c>
      <c r="C14" s="178">
        <v>109</v>
      </c>
      <c r="D14" s="15" t="s">
        <v>153</v>
      </c>
      <c r="E14" s="127">
        <v>65535</v>
      </c>
      <c r="F14" s="131">
        <v>-2.4</v>
      </c>
      <c r="G14" s="127">
        <v>4853</v>
      </c>
      <c r="H14" s="131">
        <v>-2.4</v>
      </c>
      <c r="I14" s="15">
        <v>601.2</v>
      </c>
      <c r="J14" s="131">
        <v>-14.599999999999909</v>
      </c>
      <c r="K14" s="148">
        <v>13.5</v>
      </c>
      <c r="L14" s="131" t="s">
        <v>153</v>
      </c>
      <c r="M14" s="12"/>
      <c r="N14" s="8"/>
    </row>
    <row r="15" spans="1:14" ht="24" customHeight="1">
      <c r="A15" s="8"/>
      <c r="B15" s="141"/>
      <c r="C15" s="177"/>
      <c r="D15" s="15"/>
      <c r="E15" s="14"/>
      <c r="F15" s="12"/>
      <c r="G15" s="14"/>
      <c r="H15" s="12"/>
      <c r="I15" s="8"/>
      <c r="J15" s="12"/>
      <c r="K15" s="8"/>
      <c r="L15" s="12"/>
      <c r="M15" s="12"/>
      <c r="N15" s="8"/>
    </row>
    <row r="16" spans="1:14" ht="24" customHeight="1">
      <c r="A16" s="143"/>
      <c r="B16" s="144">
        <v>21</v>
      </c>
      <c r="C16" s="179">
        <v>107</v>
      </c>
      <c r="D16" s="159" t="s">
        <v>339</v>
      </c>
      <c r="E16" s="145">
        <v>64048</v>
      </c>
      <c r="F16" s="146">
        <v>-2.3</v>
      </c>
      <c r="G16" s="145">
        <v>4747</v>
      </c>
      <c r="H16" s="146">
        <v>-2.2</v>
      </c>
      <c r="I16" s="153">
        <v>598.6</v>
      </c>
      <c r="J16" s="146">
        <v>-2.6000000000000227</v>
      </c>
      <c r="K16" s="154">
        <v>13.5</v>
      </c>
      <c r="L16" s="241" t="s">
        <v>153</v>
      </c>
      <c r="M16" s="12"/>
      <c r="N16" s="8"/>
    </row>
    <row r="17" spans="1:14" ht="24" customHeight="1">
      <c r="A17" s="4" t="s">
        <v>239</v>
      </c>
      <c r="B17" s="123" t="s">
        <v>240</v>
      </c>
      <c r="C17" s="201" t="s">
        <v>153</v>
      </c>
      <c r="D17" s="16" t="s">
        <v>153</v>
      </c>
      <c r="E17" s="16" t="s">
        <v>153</v>
      </c>
      <c r="F17" s="132" t="s">
        <v>153</v>
      </c>
      <c r="G17" s="16" t="s">
        <v>153</v>
      </c>
      <c r="H17" s="132" t="s">
        <v>153</v>
      </c>
      <c r="I17" s="16" t="s">
        <v>153</v>
      </c>
      <c r="J17" s="16" t="s">
        <v>153</v>
      </c>
      <c r="K17" s="132" t="s">
        <v>153</v>
      </c>
      <c r="L17" s="16" t="s">
        <v>153</v>
      </c>
      <c r="M17" s="16"/>
      <c r="N17" s="8"/>
    </row>
    <row r="18" spans="1:14" ht="24" customHeight="1">
      <c r="A18" s="124" t="s">
        <v>241</v>
      </c>
      <c r="B18" s="123" t="s">
        <v>240</v>
      </c>
      <c r="C18" s="251">
        <v>88</v>
      </c>
      <c r="D18" s="310" t="s">
        <v>339</v>
      </c>
      <c r="E18" s="253">
        <v>47723</v>
      </c>
      <c r="F18" s="249">
        <v>-2.1</v>
      </c>
      <c r="G18" s="253">
        <v>3702</v>
      </c>
      <c r="H18" s="311">
        <v>-2</v>
      </c>
      <c r="I18" s="312">
        <v>542.3</v>
      </c>
      <c r="J18" s="249">
        <v>0.7999999999999545</v>
      </c>
      <c r="K18" s="313">
        <v>12.9</v>
      </c>
      <c r="L18" s="16" t="s">
        <v>153</v>
      </c>
      <c r="M18" s="12"/>
      <c r="N18" s="8"/>
    </row>
    <row r="19" spans="1:14" ht="24" customHeight="1">
      <c r="A19" s="103" t="s">
        <v>242</v>
      </c>
      <c r="B19" s="125" t="s">
        <v>240</v>
      </c>
      <c r="C19" s="255">
        <v>19</v>
      </c>
      <c r="D19" s="256" t="s">
        <v>153</v>
      </c>
      <c r="E19" s="257">
        <v>16325</v>
      </c>
      <c r="F19" s="259">
        <v>-2.8</v>
      </c>
      <c r="G19" s="257">
        <v>1045</v>
      </c>
      <c r="H19" s="259">
        <v>-2.9</v>
      </c>
      <c r="I19" s="314">
        <v>859.2</v>
      </c>
      <c r="J19" s="259">
        <v>-24.9</v>
      </c>
      <c r="K19" s="315">
        <v>15.6</v>
      </c>
      <c r="L19" s="316" t="s">
        <v>153</v>
      </c>
      <c r="M19" s="15"/>
      <c r="N19" s="8"/>
    </row>
    <row r="20" spans="1:14" ht="21.75" customHeight="1">
      <c r="A20" s="19"/>
      <c r="B20" s="20"/>
      <c r="C20" s="21"/>
      <c r="D20" s="22"/>
      <c r="E20" s="23"/>
      <c r="F20" s="24"/>
      <c r="G20" s="23"/>
      <c r="H20" s="24"/>
      <c r="I20" s="24"/>
      <c r="J20" s="24"/>
      <c r="K20" s="25"/>
      <c r="L20" s="24"/>
      <c r="M20" s="24"/>
      <c r="N20" s="24"/>
    </row>
    <row r="21" ht="23.25" customHeight="1">
      <c r="A21" s="26"/>
    </row>
    <row r="22" spans="1:14" ht="21" customHeight="1">
      <c r="A22" s="140" t="s">
        <v>309</v>
      </c>
      <c r="B22" s="8"/>
      <c r="C22" s="8"/>
      <c r="D22" s="8"/>
      <c r="F22" s="9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 t="s">
        <v>72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8" t="s">
        <v>73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140" t="s">
        <v>310</v>
      </c>
      <c r="B26" s="8"/>
      <c r="D26" s="8"/>
      <c r="F26" s="9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384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86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75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85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140" t="s">
        <v>311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14" t="s">
        <v>76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8" t="s">
        <v>77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4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7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8"/>
      <c r="N49" s="8"/>
    </row>
    <row r="50" spans="1:14" ht="17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3:14" ht="17.25">
      <c r="M51" s="27"/>
      <c r="N51" s="27"/>
    </row>
    <row r="56" ht="14.25" customHeight="1">
      <c r="A56" s="2" t="s">
        <v>247</v>
      </c>
    </row>
    <row r="57" ht="23.25" customHeight="1"/>
    <row r="61" spans="15:18" ht="13.5">
      <c r="O61" s="70" t="s">
        <v>188</v>
      </c>
      <c r="P61" s="70" t="s">
        <v>189</v>
      </c>
      <c r="Q61" s="70" t="s">
        <v>190</v>
      </c>
      <c r="R61" s="70" t="s">
        <v>191</v>
      </c>
    </row>
    <row r="62" spans="15:18" ht="13.5">
      <c r="O62" s="68" t="s">
        <v>194</v>
      </c>
      <c r="P62" s="68" t="s">
        <v>183</v>
      </c>
      <c r="Q62" s="68" t="s">
        <v>195</v>
      </c>
      <c r="R62" s="68" t="s">
        <v>196</v>
      </c>
    </row>
    <row r="63" spans="15:18" ht="13.5">
      <c r="O63" s="71" t="s">
        <v>199</v>
      </c>
      <c r="P63" s="71" t="s">
        <v>189</v>
      </c>
      <c r="Q63" s="71" t="s">
        <v>200</v>
      </c>
      <c r="R63" s="71" t="s">
        <v>201</v>
      </c>
    </row>
    <row r="64" spans="15:18" ht="13.5">
      <c r="O64" s="34" t="s">
        <v>250</v>
      </c>
      <c r="P64" s="34" t="s">
        <v>183</v>
      </c>
      <c r="Q64" s="34" t="s">
        <v>251</v>
      </c>
      <c r="R64" s="34" t="s">
        <v>252</v>
      </c>
    </row>
    <row r="65" spans="15:18" ht="13.5">
      <c r="O65" s="71" t="s">
        <v>255</v>
      </c>
      <c r="P65" s="71" t="s">
        <v>189</v>
      </c>
      <c r="Q65" s="71" t="s">
        <v>256</v>
      </c>
      <c r="R65" s="71" t="s">
        <v>257</v>
      </c>
    </row>
    <row r="66" spans="15:18" ht="13.5">
      <c r="O66" s="68" t="s">
        <v>260</v>
      </c>
      <c r="P66" s="68" t="s">
        <v>261</v>
      </c>
      <c r="Q66" s="68" t="s">
        <v>110</v>
      </c>
      <c r="R66" s="68" t="s">
        <v>111</v>
      </c>
    </row>
    <row r="67" spans="15:18" ht="13.5">
      <c r="O67" s="71" t="s">
        <v>114</v>
      </c>
      <c r="P67" s="71" t="s">
        <v>115</v>
      </c>
      <c r="Q67" s="71" t="s">
        <v>116</v>
      </c>
      <c r="R67" s="71" t="s">
        <v>117</v>
      </c>
    </row>
    <row r="68" spans="15:18" ht="13.5">
      <c r="O68" s="34" t="s">
        <v>120</v>
      </c>
      <c r="P68" s="34" t="s">
        <v>261</v>
      </c>
      <c r="Q68" s="34" t="s">
        <v>121</v>
      </c>
      <c r="R68" s="34" t="s">
        <v>122</v>
      </c>
    </row>
    <row r="69" spans="15:18" ht="13.5">
      <c r="O69" s="74" t="s">
        <v>124</v>
      </c>
      <c r="P69" s="74" t="s">
        <v>115</v>
      </c>
      <c r="Q69" s="74" t="s">
        <v>125</v>
      </c>
      <c r="R69" s="75" t="s">
        <v>126</v>
      </c>
    </row>
  </sheetData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A2" sqref="A2"/>
    </sheetView>
  </sheetViews>
  <sheetFormatPr defaultColWidth="9.00390625" defaultRowHeight="13.5"/>
  <sheetData>
    <row r="1" spans="2:8" ht="13.5">
      <c r="B1" s="422" t="s">
        <v>372</v>
      </c>
      <c r="C1" s="422"/>
      <c r="D1" s="422"/>
      <c r="E1" s="422"/>
      <c r="F1" s="422"/>
      <c r="G1" s="422"/>
      <c r="H1" s="422"/>
    </row>
    <row r="29" spans="2:9" ht="13.5">
      <c r="B29" s="452" t="s">
        <v>373</v>
      </c>
      <c r="C29" s="452"/>
      <c r="D29" s="452"/>
      <c r="E29" s="452"/>
      <c r="F29" s="452"/>
      <c r="G29" s="452"/>
      <c r="H29" s="452"/>
      <c r="I29" s="452"/>
    </row>
  </sheetData>
  <mergeCells count="2">
    <mergeCell ref="B1:H1"/>
    <mergeCell ref="B29:I29"/>
  </mergeCells>
  <printOptions/>
  <pageMargins left="0.75" right="0.75" top="1" bottom="1" header="0.512" footer="0.512"/>
  <pageSetup orientation="portrait" paperSize="9" scale="96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5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1" width="6.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17" width="9.00390625" style="2" customWidth="1"/>
    <col min="18" max="18" width="9.25390625" style="2" bestFit="1" customWidth="1"/>
    <col min="19" max="30" width="9.00390625" style="2" customWidth="1"/>
    <col min="31" max="31" width="6.625" style="2" customWidth="1"/>
    <col min="32" max="32" width="4.125" style="2" customWidth="1"/>
    <col min="33" max="33" width="9.00390625" style="2" customWidth="1"/>
    <col min="34" max="34" width="8.75390625" style="2" customWidth="1"/>
    <col min="35" max="35" width="8.00390625" style="2" customWidth="1"/>
    <col min="36" max="36" width="6.625" style="2" customWidth="1"/>
    <col min="37" max="38" width="7.00390625" style="2" customWidth="1"/>
    <col min="39" max="16384" width="9.00390625" style="2" customWidth="1"/>
  </cols>
  <sheetData>
    <row r="1" ht="25.5" customHeight="1">
      <c r="A1" s="139" t="s">
        <v>340</v>
      </c>
    </row>
    <row r="2" ht="21" customHeight="1">
      <c r="A2" s="3"/>
    </row>
    <row r="3" spans="1:15" s="1" customFormat="1" ht="40.5" customHeight="1">
      <c r="A3" s="413" t="s">
        <v>273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s="1" customFormat="1" ht="30" customHeight="1">
      <c r="A4" s="407" t="s">
        <v>348</v>
      </c>
      <c r="B4" s="408"/>
      <c r="C4" s="200" t="s">
        <v>127</v>
      </c>
      <c r="D4" s="419" t="s">
        <v>232</v>
      </c>
      <c r="E4" s="408"/>
      <c r="F4" s="419" t="s">
        <v>233</v>
      </c>
      <c r="G4" s="408"/>
      <c r="H4" s="419" t="s">
        <v>130</v>
      </c>
      <c r="I4" s="407"/>
      <c r="J4" s="407"/>
      <c r="K4" s="408"/>
      <c r="L4" s="419" t="s">
        <v>228</v>
      </c>
      <c r="M4" s="408"/>
      <c r="N4" s="419" t="s">
        <v>387</v>
      </c>
      <c r="O4" s="407"/>
    </row>
    <row r="5" spans="1:15" s="1" customFormat="1" ht="30" customHeight="1">
      <c r="A5" s="409"/>
      <c r="B5" s="410"/>
      <c r="C5" s="203" t="s">
        <v>128</v>
      </c>
      <c r="D5" s="175"/>
      <c r="E5" s="6"/>
      <c r="F5" s="175"/>
      <c r="G5" s="202"/>
      <c r="H5" s="180"/>
      <c r="I5" s="174"/>
      <c r="J5" s="174"/>
      <c r="K5" s="210"/>
      <c r="L5" s="453" t="s">
        <v>230</v>
      </c>
      <c r="M5" s="410"/>
      <c r="N5" s="405" t="s">
        <v>338</v>
      </c>
      <c r="O5" s="406"/>
    </row>
    <row r="6" spans="1:15" s="1" customFormat="1" ht="30" customHeight="1">
      <c r="A6" s="409"/>
      <c r="B6" s="410"/>
      <c r="C6" s="203" t="s">
        <v>129</v>
      </c>
      <c r="D6" s="175"/>
      <c r="E6" s="181" t="s">
        <v>148</v>
      </c>
      <c r="F6" s="175"/>
      <c r="G6" s="181" t="s">
        <v>148</v>
      </c>
      <c r="H6" s="200" t="s">
        <v>131</v>
      </c>
      <c r="I6" s="181" t="s">
        <v>133</v>
      </c>
      <c r="J6" s="93" t="s">
        <v>134</v>
      </c>
      <c r="K6" s="181" t="s">
        <v>135</v>
      </c>
      <c r="L6" s="175"/>
      <c r="M6" s="181" t="s">
        <v>148</v>
      </c>
      <c r="N6" s="6"/>
      <c r="O6" s="200" t="s">
        <v>148</v>
      </c>
    </row>
    <row r="7" spans="1:15" s="1" customFormat="1" ht="22.5" customHeight="1">
      <c r="A7" s="411"/>
      <c r="B7" s="412"/>
      <c r="C7" s="180"/>
      <c r="D7" s="180"/>
      <c r="E7" s="182" t="s">
        <v>137</v>
      </c>
      <c r="F7" s="180"/>
      <c r="G7" s="182" t="s">
        <v>209</v>
      </c>
      <c r="H7" s="204" t="s">
        <v>132</v>
      </c>
      <c r="I7" s="205" t="s">
        <v>132</v>
      </c>
      <c r="J7" s="103" t="s">
        <v>132</v>
      </c>
      <c r="K7" s="205" t="s">
        <v>132</v>
      </c>
      <c r="L7" s="180"/>
      <c r="M7" s="182" t="s">
        <v>209</v>
      </c>
      <c r="N7" s="174"/>
      <c r="O7" s="206" t="s">
        <v>208</v>
      </c>
    </row>
    <row r="8" spans="1:15" s="1" customFormat="1" ht="24" customHeight="1">
      <c r="A8" s="10"/>
      <c r="B8" s="10"/>
      <c r="C8" s="176" t="s">
        <v>128</v>
      </c>
      <c r="D8" s="7" t="s">
        <v>136</v>
      </c>
      <c r="E8" s="9" t="s">
        <v>388</v>
      </c>
      <c r="F8" s="9" t="s">
        <v>220</v>
      </c>
      <c r="G8" s="9" t="s">
        <v>151</v>
      </c>
      <c r="H8" s="9" t="s">
        <v>220</v>
      </c>
      <c r="I8" s="9" t="s">
        <v>220</v>
      </c>
      <c r="J8" s="9" t="s">
        <v>220</v>
      </c>
      <c r="K8" s="9" t="s">
        <v>220</v>
      </c>
      <c r="L8" s="9" t="s">
        <v>389</v>
      </c>
      <c r="M8" s="9" t="s">
        <v>151</v>
      </c>
      <c r="N8" s="9" t="s">
        <v>152</v>
      </c>
      <c r="O8" s="9" t="s">
        <v>152</v>
      </c>
    </row>
    <row r="9" spans="1:28" ht="24" customHeight="1" thickBot="1">
      <c r="A9" s="8" t="s">
        <v>326</v>
      </c>
      <c r="B9" s="141">
        <v>16</v>
      </c>
      <c r="C9" s="177">
        <v>22</v>
      </c>
      <c r="D9" s="8">
        <v>524</v>
      </c>
      <c r="E9" s="133">
        <v>1</v>
      </c>
      <c r="F9" s="14">
        <v>1924</v>
      </c>
      <c r="G9" s="155">
        <v>0.5</v>
      </c>
      <c r="H9" s="8">
        <v>19</v>
      </c>
      <c r="I9" s="8">
        <v>523</v>
      </c>
      <c r="J9" s="8">
        <v>377</v>
      </c>
      <c r="K9" s="13">
        <v>1005</v>
      </c>
      <c r="L9" s="14">
        <v>1260</v>
      </c>
      <c r="M9" s="8">
        <v>0.6</v>
      </c>
      <c r="N9" s="8">
        <v>1.5</v>
      </c>
      <c r="O9" s="16" t="s">
        <v>153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4" customHeight="1">
      <c r="A10" s="142"/>
      <c r="B10" s="141">
        <v>17</v>
      </c>
      <c r="C10" s="177">
        <v>22</v>
      </c>
      <c r="D10" s="8">
        <v>526</v>
      </c>
      <c r="E10" s="133">
        <v>0.4</v>
      </c>
      <c r="F10" s="14">
        <v>1966</v>
      </c>
      <c r="G10" s="155">
        <v>2.2</v>
      </c>
      <c r="H10" s="8">
        <v>18</v>
      </c>
      <c r="I10" s="8">
        <v>534</v>
      </c>
      <c r="J10" s="8">
        <v>397</v>
      </c>
      <c r="K10" s="13">
        <v>1017</v>
      </c>
      <c r="L10" s="14">
        <v>1278</v>
      </c>
      <c r="M10" s="8">
        <v>1.4</v>
      </c>
      <c r="N10" s="8">
        <v>1.5</v>
      </c>
      <c r="O10" s="16" t="s">
        <v>153</v>
      </c>
      <c r="P10" s="8"/>
      <c r="Q10" s="454" t="s">
        <v>390</v>
      </c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6"/>
    </row>
    <row r="11" spans="1:28" ht="24" customHeight="1">
      <c r="A11" s="142"/>
      <c r="B11" s="141">
        <v>18</v>
      </c>
      <c r="C11" s="178">
        <v>22</v>
      </c>
      <c r="D11" s="11">
        <v>526</v>
      </c>
      <c r="E11" s="234" t="s">
        <v>153</v>
      </c>
      <c r="F11" s="13">
        <v>2013</v>
      </c>
      <c r="G11" s="133">
        <v>2.4</v>
      </c>
      <c r="H11" s="12">
        <v>16</v>
      </c>
      <c r="I11" s="12">
        <v>563</v>
      </c>
      <c r="J11" s="12">
        <v>406</v>
      </c>
      <c r="K11" s="150">
        <v>1028</v>
      </c>
      <c r="L11" s="134">
        <v>1265</v>
      </c>
      <c r="M11" s="133">
        <v>-1</v>
      </c>
      <c r="N11" s="15">
        <v>1.6</v>
      </c>
      <c r="O11" s="133">
        <v>0.1</v>
      </c>
      <c r="P11" s="8"/>
      <c r="Q11" s="457" t="s">
        <v>232</v>
      </c>
      <c r="R11" s="408"/>
      <c r="S11" s="419" t="s">
        <v>233</v>
      </c>
      <c r="T11" s="408"/>
      <c r="U11" s="419" t="s">
        <v>130</v>
      </c>
      <c r="V11" s="407"/>
      <c r="W11" s="407"/>
      <c r="X11" s="408"/>
      <c r="Y11" s="419" t="s">
        <v>228</v>
      </c>
      <c r="Z11" s="408"/>
      <c r="AA11" s="419" t="s">
        <v>387</v>
      </c>
      <c r="AB11" s="458"/>
    </row>
    <row r="12" spans="1:28" ht="24" customHeight="1">
      <c r="A12" s="142"/>
      <c r="B12" s="141">
        <v>19</v>
      </c>
      <c r="C12" s="178">
        <v>22</v>
      </c>
      <c r="D12" s="11">
        <v>541</v>
      </c>
      <c r="E12" s="133">
        <v>2.9</v>
      </c>
      <c r="F12" s="13">
        <v>2090</v>
      </c>
      <c r="G12" s="133">
        <v>3.8</v>
      </c>
      <c r="H12" s="12">
        <v>25</v>
      </c>
      <c r="I12" s="12">
        <v>583</v>
      </c>
      <c r="J12" s="12">
        <v>403</v>
      </c>
      <c r="K12" s="150">
        <v>1079</v>
      </c>
      <c r="L12" s="134">
        <v>1302</v>
      </c>
      <c r="M12" s="133">
        <v>2.9</v>
      </c>
      <c r="N12" s="15">
        <v>1.6</v>
      </c>
      <c r="O12" s="16" t="s">
        <v>153</v>
      </c>
      <c r="P12" s="8"/>
      <c r="Q12" s="377"/>
      <c r="R12" s="6"/>
      <c r="S12" s="175"/>
      <c r="T12" s="202"/>
      <c r="U12" s="180"/>
      <c r="V12" s="174"/>
      <c r="W12" s="174"/>
      <c r="X12" s="210"/>
      <c r="Y12" s="453" t="s">
        <v>230</v>
      </c>
      <c r="Z12" s="410"/>
      <c r="AA12" s="405" t="s">
        <v>338</v>
      </c>
      <c r="AB12" s="459"/>
    </row>
    <row r="13" spans="1:28" ht="24" customHeight="1">
      <c r="A13" s="142"/>
      <c r="B13" s="141">
        <v>20</v>
      </c>
      <c r="C13" s="178">
        <v>22</v>
      </c>
      <c r="D13" s="11">
        <v>553</v>
      </c>
      <c r="E13" s="133">
        <v>2.2</v>
      </c>
      <c r="F13" s="13">
        <v>2125</v>
      </c>
      <c r="G13" s="133">
        <v>1.7</v>
      </c>
      <c r="H13" s="12">
        <v>24</v>
      </c>
      <c r="I13" s="12">
        <v>603</v>
      </c>
      <c r="J13" s="12">
        <v>411</v>
      </c>
      <c r="K13" s="150">
        <v>1087</v>
      </c>
      <c r="L13" s="134">
        <v>1314</v>
      </c>
      <c r="M13" s="133">
        <v>0.9</v>
      </c>
      <c r="N13" s="15">
        <v>1.6</v>
      </c>
      <c r="O13" s="16">
        <v>0</v>
      </c>
      <c r="P13" s="8"/>
      <c r="Q13" s="377"/>
      <c r="R13" s="181" t="s">
        <v>148</v>
      </c>
      <c r="S13" s="175"/>
      <c r="T13" s="181" t="s">
        <v>148</v>
      </c>
      <c r="U13" s="200" t="s">
        <v>131</v>
      </c>
      <c r="V13" s="181" t="s">
        <v>133</v>
      </c>
      <c r="W13" s="93" t="s">
        <v>134</v>
      </c>
      <c r="X13" s="181" t="s">
        <v>135</v>
      </c>
      <c r="Y13" s="175"/>
      <c r="Z13" s="181" t="s">
        <v>148</v>
      </c>
      <c r="AA13" s="6"/>
      <c r="AB13" s="378" t="s">
        <v>148</v>
      </c>
    </row>
    <row r="14" spans="1:28" ht="24" customHeight="1">
      <c r="A14" s="8"/>
      <c r="B14" s="141"/>
      <c r="C14" s="178"/>
      <c r="D14" s="11"/>
      <c r="E14" s="76"/>
      <c r="F14" s="13"/>
      <c r="G14" s="12"/>
      <c r="H14" s="12"/>
      <c r="I14" s="12"/>
      <c r="J14" s="12"/>
      <c r="K14" s="150"/>
      <c r="L14" s="13"/>
      <c r="M14" s="12"/>
      <c r="N14" s="76"/>
      <c r="O14" s="12"/>
      <c r="P14" s="8"/>
      <c r="Q14" s="379"/>
      <c r="R14" s="182" t="s">
        <v>137</v>
      </c>
      <c r="S14" s="180"/>
      <c r="T14" s="182" t="s">
        <v>209</v>
      </c>
      <c r="U14" s="204" t="s">
        <v>132</v>
      </c>
      <c r="V14" s="205" t="s">
        <v>132</v>
      </c>
      <c r="W14" s="103" t="s">
        <v>132</v>
      </c>
      <c r="X14" s="205" t="s">
        <v>132</v>
      </c>
      <c r="Y14" s="180"/>
      <c r="Z14" s="182" t="s">
        <v>209</v>
      </c>
      <c r="AA14" s="174"/>
      <c r="AB14" s="380" t="s">
        <v>208</v>
      </c>
    </row>
    <row r="15" spans="1:28" ht="24" customHeight="1">
      <c r="A15" s="143"/>
      <c r="B15" s="144">
        <v>21</v>
      </c>
      <c r="C15" s="179">
        <f>SUM(C16:C18)</f>
        <v>22</v>
      </c>
      <c r="D15" s="156">
        <f>SUM(D16:D18)</f>
        <v>568</v>
      </c>
      <c r="E15" s="158">
        <f>ROUND((D15-D13)/D13*100,1)</f>
        <v>2.7</v>
      </c>
      <c r="F15" s="172">
        <f>SUM(F16:F18)</f>
        <v>2233</v>
      </c>
      <c r="G15" s="158">
        <f>ROUND((F15-F13)/F13*100,1)</f>
        <v>5.1</v>
      </c>
      <c r="H15" s="159">
        <f>SUM(H16:H18)</f>
        <v>32</v>
      </c>
      <c r="I15" s="159">
        <f>SUM(I16:I18)</f>
        <v>623</v>
      </c>
      <c r="J15" s="159">
        <f>SUM(J16:J18)</f>
        <v>456</v>
      </c>
      <c r="K15" s="173">
        <f>SUM(K16:K18)</f>
        <v>1122</v>
      </c>
      <c r="L15" s="160">
        <f>SUM(L16:L18)</f>
        <v>1347</v>
      </c>
      <c r="M15" s="158">
        <f>ROUND((L15-L13)/L13*100,1)</f>
        <v>2.5</v>
      </c>
      <c r="N15" s="153">
        <f>ROUND(F15/L15,1)</f>
        <v>1.7</v>
      </c>
      <c r="O15" s="231">
        <f>N15-N13</f>
        <v>0.09999999999999987</v>
      </c>
      <c r="P15" s="8"/>
      <c r="Q15" s="381">
        <v>553</v>
      </c>
      <c r="R15" s="224">
        <v>0</v>
      </c>
      <c r="S15" s="127">
        <v>2125</v>
      </c>
      <c r="T15" s="224">
        <v>0</v>
      </c>
      <c r="U15" s="127">
        <v>24</v>
      </c>
      <c r="V15" s="127">
        <v>603</v>
      </c>
      <c r="W15" s="127">
        <v>411</v>
      </c>
      <c r="X15" s="127">
        <v>1087</v>
      </c>
      <c r="Y15" s="127">
        <v>1314</v>
      </c>
      <c r="Z15" s="104">
        <v>0</v>
      </c>
      <c r="AA15" s="213">
        <v>1.6</v>
      </c>
      <c r="AB15" s="382">
        <v>0</v>
      </c>
    </row>
    <row r="16" spans="1:28" ht="24" customHeight="1">
      <c r="A16" s="4" t="s">
        <v>239</v>
      </c>
      <c r="B16" s="123" t="s">
        <v>240</v>
      </c>
      <c r="C16" s="317">
        <v>1</v>
      </c>
      <c r="D16" s="318">
        <v>9</v>
      </c>
      <c r="E16" s="320" t="s">
        <v>153</v>
      </c>
      <c r="F16" s="322">
        <v>59</v>
      </c>
      <c r="G16" s="324">
        <f>ROUND((F16-S16)/S16*100,1)</f>
        <v>-1.7</v>
      </c>
      <c r="H16" s="252" t="s">
        <v>153</v>
      </c>
      <c r="I16" s="252">
        <v>17</v>
      </c>
      <c r="J16" s="252">
        <v>18</v>
      </c>
      <c r="K16" s="325">
        <v>24</v>
      </c>
      <c r="L16" s="252">
        <v>30</v>
      </c>
      <c r="M16" s="16" t="s">
        <v>153</v>
      </c>
      <c r="N16" s="327">
        <f>ROUND(F16/L16,1)</f>
        <v>2</v>
      </c>
      <c r="O16" s="16" t="s">
        <v>153</v>
      </c>
      <c r="P16" s="8"/>
      <c r="Q16" s="381">
        <v>9</v>
      </c>
      <c r="R16" s="104" t="s">
        <v>153</v>
      </c>
      <c r="S16" s="127">
        <v>60</v>
      </c>
      <c r="T16" s="104">
        <v>1.7</v>
      </c>
      <c r="U16" s="127" t="s">
        <v>153</v>
      </c>
      <c r="V16" s="127">
        <v>18</v>
      </c>
      <c r="W16" s="127">
        <v>18</v>
      </c>
      <c r="X16" s="127">
        <v>24</v>
      </c>
      <c r="Y16" s="127">
        <v>30</v>
      </c>
      <c r="Z16" s="104">
        <v>3.4</v>
      </c>
      <c r="AA16" s="213">
        <v>2</v>
      </c>
      <c r="AB16" s="382" t="s">
        <v>153</v>
      </c>
    </row>
    <row r="17" spans="1:28" ht="24" customHeight="1">
      <c r="A17" s="124" t="s">
        <v>241</v>
      </c>
      <c r="B17" s="123" t="s">
        <v>240</v>
      </c>
      <c r="C17" s="251">
        <v>20</v>
      </c>
      <c r="D17" s="319">
        <v>549</v>
      </c>
      <c r="E17" s="249">
        <f>ROUND((D17-Q17)/Q17*100,1)</f>
        <v>2.8</v>
      </c>
      <c r="F17" s="322">
        <v>2089</v>
      </c>
      <c r="G17" s="324">
        <f>ROUND((F17-S17)/S17*100,1)</f>
        <v>6</v>
      </c>
      <c r="H17" s="252">
        <v>32</v>
      </c>
      <c r="I17" s="252">
        <v>606</v>
      </c>
      <c r="J17" s="252">
        <v>438</v>
      </c>
      <c r="K17" s="325">
        <v>1013</v>
      </c>
      <c r="L17" s="253">
        <v>1295</v>
      </c>
      <c r="M17" s="249">
        <f>ROUND((L17-Y17)/Y17*100,1)</f>
        <v>2.5</v>
      </c>
      <c r="N17" s="328">
        <f>ROUND(F17/L17,1)</f>
        <v>1.6</v>
      </c>
      <c r="O17" s="16" t="s">
        <v>153</v>
      </c>
      <c r="P17" s="8"/>
      <c r="Q17" s="381">
        <v>534</v>
      </c>
      <c r="R17" s="104">
        <v>2.3</v>
      </c>
      <c r="S17" s="127">
        <v>1971</v>
      </c>
      <c r="T17" s="104">
        <v>1.8</v>
      </c>
      <c r="U17" s="127">
        <v>24</v>
      </c>
      <c r="V17" s="127">
        <v>585</v>
      </c>
      <c r="W17" s="127">
        <v>393</v>
      </c>
      <c r="X17" s="127">
        <v>969</v>
      </c>
      <c r="Y17" s="127">
        <v>1264</v>
      </c>
      <c r="Z17" s="104">
        <v>0.8</v>
      </c>
      <c r="AA17" s="213">
        <v>1.6</v>
      </c>
      <c r="AB17" s="382">
        <v>0.1</v>
      </c>
    </row>
    <row r="18" spans="1:28" ht="24" customHeight="1" thickBot="1">
      <c r="A18" s="103" t="s">
        <v>242</v>
      </c>
      <c r="B18" s="125" t="s">
        <v>240</v>
      </c>
      <c r="C18" s="255">
        <v>1</v>
      </c>
      <c r="D18" s="309">
        <v>10</v>
      </c>
      <c r="E18" s="321" t="s">
        <v>153</v>
      </c>
      <c r="F18" s="323">
        <v>85</v>
      </c>
      <c r="G18" s="258">
        <f>ROUND((F18-S18)/S18*100,1)</f>
        <v>-9.6</v>
      </c>
      <c r="H18" s="308" t="s">
        <v>153</v>
      </c>
      <c r="I18" s="308" t="s">
        <v>153</v>
      </c>
      <c r="J18" s="308" t="s">
        <v>153</v>
      </c>
      <c r="K18" s="326">
        <v>85</v>
      </c>
      <c r="L18" s="257">
        <v>22</v>
      </c>
      <c r="M18" s="259">
        <f>ROUND((L18-Y18)/Y18*100,1)</f>
        <v>10</v>
      </c>
      <c r="N18" s="309">
        <f>ROUND(F18/L18,1)</f>
        <v>3.9</v>
      </c>
      <c r="O18" s="259">
        <f>N18-AA18</f>
        <v>-0.8000000000000003</v>
      </c>
      <c r="P18" s="8"/>
      <c r="Q18" s="383">
        <v>10</v>
      </c>
      <c r="R18" s="384" t="s">
        <v>153</v>
      </c>
      <c r="S18" s="230">
        <v>94</v>
      </c>
      <c r="T18" s="384" t="s">
        <v>153</v>
      </c>
      <c r="U18" s="230" t="s">
        <v>153</v>
      </c>
      <c r="V18" s="230" t="s">
        <v>153</v>
      </c>
      <c r="W18" s="230" t="s">
        <v>153</v>
      </c>
      <c r="X18" s="230">
        <v>94</v>
      </c>
      <c r="Y18" s="230">
        <v>20</v>
      </c>
      <c r="Z18" s="384">
        <v>5.3</v>
      </c>
      <c r="AA18" s="212">
        <v>4.7</v>
      </c>
      <c r="AB18" s="385">
        <v>-0.2</v>
      </c>
    </row>
    <row r="19" spans="1:28" ht="24" customHeight="1">
      <c r="A19" s="17"/>
      <c r="B19" s="95"/>
      <c r="C19" s="95"/>
      <c r="D19" s="96"/>
      <c r="E19" s="97"/>
      <c r="F19" s="98"/>
      <c r="G19" s="99"/>
      <c r="H19" s="99"/>
      <c r="I19" s="99"/>
      <c r="J19" s="99"/>
      <c r="K19" s="99"/>
      <c r="L19" s="98"/>
      <c r="M19" s="99"/>
      <c r="N19" s="100"/>
      <c r="O19" s="99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</row>
    <row r="20" spans="1:28" ht="21" customHeight="1">
      <c r="A20" s="140" t="s">
        <v>391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</row>
    <row r="21" spans="1:28" ht="21" customHeight="1">
      <c r="A21" s="8" t="s">
        <v>90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6"/>
      <c r="S21" s="6"/>
      <c r="T21" s="6"/>
      <c r="U21" s="6"/>
      <c r="V21" s="6"/>
      <c r="W21" s="6"/>
      <c r="X21" s="6"/>
      <c r="Y21" s="409"/>
      <c r="Z21" s="409"/>
      <c r="AA21" s="406"/>
      <c r="AB21" s="406"/>
    </row>
    <row r="22" spans="1:28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94"/>
      <c r="S22" s="6"/>
      <c r="T22" s="94"/>
      <c r="U22" s="94"/>
      <c r="V22" s="94"/>
      <c r="W22" s="94"/>
      <c r="X22" s="94"/>
      <c r="Y22" s="6"/>
      <c r="Z22" s="94"/>
      <c r="AA22" s="6"/>
      <c r="AB22" s="94"/>
    </row>
    <row r="23" spans="1:28" ht="21" customHeight="1">
      <c r="A23" s="140" t="s">
        <v>91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94"/>
      <c r="S23" s="6"/>
      <c r="T23" s="94"/>
      <c r="U23" s="17"/>
      <c r="V23" s="17"/>
      <c r="W23" s="17"/>
      <c r="X23" s="17"/>
      <c r="Y23" s="6"/>
      <c r="Z23" s="94"/>
      <c r="AA23" s="6"/>
      <c r="AB23" s="94"/>
    </row>
    <row r="24" spans="1:28" ht="21" customHeight="1">
      <c r="A24" s="14" t="s">
        <v>78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213"/>
      <c r="S24" s="127"/>
      <c r="T24" s="213"/>
      <c r="U24" s="127"/>
      <c r="V24" s="127"/>
      <c r="W24" s="127"/>
      <c r="X24" s="127"/>
      <c r="Y24" s="127"/>
      <c r="Z24" s="213"/>
      <c r="AA24" s="213"/>
      <c r="AB24" s="213"/>
    </row>
    <row r="25" spans="1:28" ht="21" customHeight="1">
      <c r="A25" s="8" t="s">
        <v>79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213"/>
      <c r="S25" s="127"/>
      <c r="T25" s="213"/>
      <c r="U25" s="127"/>
      <c r="V25" s="127"/>
      <c r="W25" s="127"/>
      <c r="X25" s="127"/>
      <c r="Y25" s="127"/>
      <c r="Z25" s="213"/>
      <c r="AA25" s="213"/>
      <c r="AB25" s="213"/>
    </row>
    <row r="26" spans="1:28" ht="21" customHeight="1">
      <c r="A26" s="8" t="s">
        <v>392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213"/>
      <c r="S26" s="127"/>
      <c r="T26" s="213"/>
      <c r="U26" s="127"/>
      <c r="V26" s="127"/>
      <c r="W26" s="127"/>
      <c r="X26" s="127"/>
      <c r="Y26" s="127"/>
      <c r="Z26" s="213"/>
      <c r="AA26" s="213"/>
      <c r="AB26" s="213"/>
    </row>
    <row r="27" spans="1:28" ht="2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213"/>
      <c r="S27" s="127"/>
      <c r="T27" s="213"/>
      <c r="U27" s="127"/>
      <c r="V27" s="127"/>
      <c r="W27" s="127"/>
      <c r="X27" s="127"/>
      <c r="Y27" s="127"/>
      <c r="Z27" s="213"/>
      <c r="AA27" s="213"/>
      <c r="AB27" s="213"/>
    </row>
    <row r="28" spans="1:17" ht="21" customHeight="1">
      <c r="A28" s="140" t="s">
        <v>92</v>
      </c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21" customHeight="1">
      <c r="A29" s="8" t="s">
        <v>80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21" customHeight="1">
      <c r="A30" s="8" t="s">
        <v>83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21" customHeight="1">
      <c r="A31" s="8" t="s">
        <v>393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1" customHeight="1">
      <c r="A32" s="8" t="s">
        <v>81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1" customHeight="1">
      <c r="A34" s="140" t="s">
        <v>93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21" customHeight="1">
      <c r="A35" s="14" t="s">
        <v>394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21" customHeight="1">
      <c r="A36" s="8" t="s">
        <v>82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21" customHeight="1">
      <c r="A37" s="8" t="s">
        <v>395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1" customHeight="1">
      <c r="A38" s="1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21" customHeight="1">
      <c r="A39" s="8" t="s">
        <v>396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21" customHeight="1">
      <c r="A40" s="8" t="s">
        <v>397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2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2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2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7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8"/>
      <c r="Q51" s="8"/>
    </row>
    <row r="52" spans="1:17" ht="17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8"/>
      <c r="Q52" s="8"/>
    </row>
    <row r="53" spans="16:17" ht="15">
      <c r="P53" s="8"/>
      <c r="Q53" s="8"/>
    </row>
    <row r="54" spans="16:17" ht="15">
      <c r="P54" s="8"/>
      <c r="Q54" s="8"/>
    </row>
    <row r="58" ht="13.5">
      <c r="A58" s="2" t="s">
        <v>396</v>
      </c>
    </row>
    <row r="61" ht="14.25" customHeight="1"/>
    <row r="62" ht="23.25" customHeight="1"/>
    <row r="65" spans="18:24" ht="13.5">
      <c r="R65" s="28"/>
      <c r="S65" s="28"/>
      <c r="T65" s="28"/>
      <c r="U65" s="28"/>
      <c r="V65" s="28"/>
      <c r="W65" s="28"/>
      <c r="X65" s="28"/>
    </row>
    <row r="66" spans="14:24" ht="19.5" customHeight="1">
      <c r="N66" s="35"/>
      <c r="O66" s="35"/>
      <c r="R66" s="30"/>
      <c r="S66" s="30"/>
      <c r="T66" s="30"/>
      <c r="U66" s="30"/>
      <c r="V66" s="30"/>
      <c r="W66" s="30"/>
      <c r="X66" s="30"/>
    </row>
    <row r="67" spans="4:24" ht="15.7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R67" s="31"/>
      <c r="X67" s="28"/>
    </row>
    <row r="68" spans="4:24" ht="15.75" customHeight="1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R68" s="32"/>
      <c r="S68" s="33"/>
      <c r="T68" s="33"/>
      <c r="U68" s="33"/>
      <c r="V68" s="33"/>
      <c r="W68" s="33"/>
      <c r="X68" s="32"/>
    </row>
    <row r="69" spans="4:24" ht="15.75" customHeight="1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R69" s="32"/>
      <c r="S69" s="33"/>
      <c r="T69" s="33"/>
      <c r="U69" s="33"/>
      <c r="V69" s="33"/>
      <c r="W69" s="33"/>
      <c r="X69" s="32"/>
    </row>
    <row r="70" spans="1:24" ht="15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Q70"/>
      <c r="R70"/>
      <c r="S70"/>
      <c r="T70"/>
      <c r="U70"/>
      <c r="V70"/>
      <c r="W70"/>
      <c r="X70"/>
    </row>
    <row r="71" spans="1:24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Q71"/>
      <c r="R71"/>
      <c r="S71"/>
      <c r="T71"/>
      <c r="U71"/>
      <c r="V71"/>
      <c r="W71"/>
      <c r="X71"/>
    </row>
    <row r="72" spans="1:24" ht="24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Q72"/>
      <c r="R72"/>
      <c r="S72"/>
      <c r="T72"/>
      <c r="U72"/>
      <c r="V72"/>
      <c r="W72"/>
      <c r="X72"/>
    </row>
    <row r="73" spans="1:24" ht="18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Q73"/>
      <c r="R73"/>
      <c r="S73"/>
      <c r="T73"/>
      <c r="U73"/>
      <c r="V73"/>
      <c r="W73"/>
      <c r="X73"/>
    </row>
    <row r="74" spans="14:24" s="35" customFormat="1" ht="15.75" customHeight="1">
      <c r="N74" s="2"/>
      <c r="O74" s="2"/>
      <c r="Q74"/>
      <c r="R74"/>
      <c r="S74"/>
      <c r="T74"/>
      <c r="U74"/>
      <c r="V74"/>
      <c r="W74"/>
      <c r="X74"/>
    </row>
    <row r="75" spans="4:24" s="35" customFormat="1" ht="15.75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/>
      <c r="R75"/>
      <c r="S75"/>
      <c r="T75"/>
      <c r="U75"/>
      <c r="V75"/>
      <c r="W75"/>
      <c r="X75"/>
    </row>
    <row r="76" spans="4:24" s="35" customFormat="1" ht="15.7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/>
      <c r="R76"/>
      <c r="S76"/>
      <c r="T76"/>
      <c r="U76"/>
      <c r="V76"/>
      <c r="W76"/>
      <c r="X76"/>
    </row>
    <row r="77" spans="4:24" s="35" customFormat="1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/>
      <c r="R77"/>
      <c r="S77"/>
      <c r="T77"/>
      <c r="U77"/>
      <c r="V77"/>
      <c r="W77"/>
      <c r="X77"/>
    </row>
    <row r="78" spans="1:24" s="35" customFormat="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/>
      <c r="R78"/>
      <c r="S78"/>
      <c r="T78"/>
      <c r="U78"/>
      <c r="V78"/>
      <c r="W78"/>
      <c r="X78"/>
    </row>
    <row r="79" spans="1:24" s="35" customFormat="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/>
      <c r="R79"/>
      <c r="S79"/>
      <c r="T79"/>
      <c r="U79"/>
      <c r="V79"/>
      <c r="W79"/>
      <c r="X79"/>
    </row>
    <row r="80" spans="1:24" s="35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/>
      <c r="R80"/>
      <c r="S80"/>
      <c r="T80"/>
      <c r="U80"/>
      <c r="V80"/>
      <c r="W80"/>
      <c r="X80"/>
    </row>
    <row r="81" spans="1:24" s="35" customFormat="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/>
      <c r="R81"/>
      <c r="S81"/>
      <c r="T81"/>
      <c r="U81"/>
      <c r="V81"/>
      <c r="W81"/>
      <c r="X81"/>
    </row>
    <row r="82" spans="17:24" ht="13.5">
      <c r="Q82"/>
      <c r="R82"/>
      <c r="S82"/>
      <c r="T82"/>
      <c r="U82"/>
      <c r="V82"/>
      <c r="W82"/>
      <c r="X82"/>
    </row>
    <row r="83" spans="17:24" ht="13.5">
      <c r="Q83"/>
      <c r="R83"/>
      <c r="S83"/>
      <c r="T83"/>
      <c r="U83"/>
      <c r="V83"/>
      <c r="W83"/>
      <c r="X83"/>
    </row>
    <row r="84" spans="17:24" ht="13.5">
      <c r="Q84"/>
      <c r="R84"/>
      <c r="S84"/>
      <c r="T84"/>
      <c r="U84"/>
      <c r="V84"/>
      <c r="W84"/>
      <c r="X84"/>
    </row>
    <row r="140" spans="31:38" ht="13.5">
      <c r="AE140" s="28"/>
      <c r="AF140" s="28"/>
      <c r="AG140" s="28"/>
      <c r="AH140" s="28"/>
      <c r="AI140" s="28"/>
      <c r="AJ140" s="28"/>
      <c r="AK140" s="28"/>
      <c r="AL140" s="28"/>
    </row>
    <row r="141" spans="31:38" ht="13.5">
      <c r="AE141" s="57"/>
      <c r="AF141" s="57"/>
      <c r="AG141" s="58"/>
      <c r="AH141" s="57"/>
      <c r="AI141" s="58"/>
      <c r="AJ141" s="57"/>
      <c r="AK141" s="57"/>
      <c r="AL141" s="57"/>
    </row>
    <row r="142" spans="33:38" ht="13.5">
      <c r="AG142" s="59"/>
      <c r="AH142" s="60"/>
      <c r="AI142" s="61" t="s">
        <v>167</v>
      </c>
      <c r="AJ142" s="62"/>
      <c r="AK142" s="62"/>
      <c r="AL142" s="62"/>
    </row>
    <row r="143" spans="31:38" ht="13.5">
      <c r="AE143" s="2" t="s">
        <v>168</v>
      </c>
      <c r="AG143" s="59" t="s">
        <v>169</v>
      </c>
      <c r="AH143" s="59" t="s">
        <v>170</v>
      </c>
      <c r="AI143" s="63"/>
      <c r="AJ143" s="60"/>
      <c r="AK143" s="60"/>
      <c r="AL143" s="60"/>
    </row>
    <row r="144" spans="33:38" ht="13.5">
      <c r="AG144" s="59"/>
      <c r="AH144" s="59" t="s">
        <v>171</v>
      </c>
      <c r="AI144" s="416" t="s">
        <v>172</v>
      </c>
      <c r="AJ144" s="59" t="s">
        <v>173</v>
      </c>
      <c r="AK144" s="416" t="s">
        <v>203</v>
      </c>
      <c r="AL144" s="414" t="s">
        <v>174</v>
      </c>
    </row>
    <row r="145" spans="31:38" ht="13.5">
      <c r="AE145" s="60"/>
      <c r="AF145" s="60"/>
      <c r="AG145" s="63"/>
      <c r="AH145" s="63" t="s">
        <v>175</v>
      </c>
      <c r="AI145" s="418"/>
      <c r="AJ145" s="63" t="s">
        <v>176</v>
      </c>
      <c r="AK145" s="417"/>
      <c r="AL145" s="415"/>
    </row>
    <row r="146" spans="33:34" ht="13.5">
      <c r="AG146" s="64" t="s">
        <v>177</v>
      </c>
      <c r="AH146" s="65" t="s">
        <v>178</v>
      </c>
    </row>
    <row r="147" spans="31:38" ht="13.5">
      <c r="AE147" s="2" t="s">
        <v>179</v>
      </c>
      <c r="AF147" s="66">
        <v>6</v>
      </c>
      <c r="AG147" s="67" t="s">
        <v>180</v>
      </c>
      <c r="AH147" s="68" t="s">
        <v>181</v>
      </c>
      <c r="AI147" s="68" t="s">
        <v>182</v>
      </c>
      <c r="AJ147" s="68" t="s">
        <v>183</v>
      </c>
      <c r="AK147" s="68" t="s">
        <v>184</v>
      </c>
      <c r="AL147" s="68" t="s">
        <v>185</v>
      </c>
    </row>
    <row r="148" spans="32:38" ht="13.5">
      <c r="AF148" s="66"/>
      <c r="AG148" s="69" t="s">
        <v>186</v>
      </c>
      <c r="AH148" s="70" t="s">
        <v>187</v>
      </c>
      <c r="AI148" s="70" t="s">
        <v>188</v>
      </c>
      <c r="AJ148" s="70" t="s">
        <v>189</v>
      </c>
      <c r="AK148" s="70" t="s">
        <v>190</v>
      </c>
      <c r="AL148" s="70" t="s">
        <v>191</v>
      </c>
    </row>
    <row r="149" spans="32:38" ht="13.5">
      <c r="AF149" s="66">
        <v>7</v>
      </c>
      <c r="AG149" s="67" t="s">
        <v>192</v>
      </c>
      <c r="AH149" s="68" t="s">
        <v>193</v>
      </c>
      <c r="AI149" s="68" t="s">
        <v>194</v>
      </c>
      <c r="AJ149" s="68" t="s">
        <v>183</v>
      </c>
      <c r="AK149" s="68" t="s">
        <v>195</v>
      </c>
      <c r="AL149" s="68" t="s">
        <v>196</v>
      </c>
    </row>
    <row r="150" spans="32:38" ht="13.5">
      <c r="AF150" s="28"/>
      <c r="AG150" s="69" t="s">
        <v>197</v>
      </c>
      <c r="AH150" s="71" t="s">
        <v>198</v>
      </c>
      <c r="AI150" s="71" t="s">
        <v>199</v>
      </c>
      <c r="AJ150" s="71" t="s">
        <v>189</v>
      </c>
      <c r="AK150" s="71" t="s">
        <v>200</v>
      </c>
      <c r="AL150" s="71" t="s">
        <v>201</v>
      </c>
    </row>
    <row r="151" spans="32:38" ht="13.5">
      <c r="AF151" s="72">
        <v>8</v>
      </c>
      <c r="AG151" s="67" t="s">
        <v>398</v>
      </c>
      <c r="AH151" s="34" t="s">
        <v>399</v>
      </c>
      <c r="AI151" s="34" t="s">
        <v>400</v>
      </c>
      <c r="AJ151" s="34" t="s">
        <v>183</v>
      </c>
      <c r="AK151" s="34" t="s">
        <v>401</v>
      </c>
      <c r="AL151" s="34" t="s">
        <v>402</v>
      </c>
    </row>
    <row r="152" spans="32:38" ht="13.5">
      <c r="AF152" s="28"/>
      <c r="AG152" s="69" t="s">
        <v>403</v>
      </c>
      <c r="AH152" s="71" t="s">
        <v>404</v>
      </c>
      <c r="AI152" s="71" t="s">
        <v>405</v>
      </c>
      <c r="AJ152" s="71" t="s">
        <v>189</v>
      </c>
      <c r="AK152" s="71" t="s">
        <v>406</v>
      </c>
      <c r="AL152" s="71" t="s">
        <v>407</v>
      </c>
    </row>
    <row r="153" spans="32:38" ht="13.5">
      <c r="AF153" s="66">
        <v>9</v>
      </c>
      <c r="AG153" s="67" t="s">
        <v>408</v>
      </c>
      <c r="AH153" s="68" t="s">
        <v>409</v>
      </c>
      <c r="AI153" s="68" t="s">
        <v>410</v>
      </c>
      <c r="AJ153" s="68" t="s">
        <v>411</v>
      </c>
      <c r="AK153" s="68" t="s">
        <v>412</v>
      </c>
      <c r="AL153" s="68" t="s">
        <v>413</v>
      </c>
    </row>
    <row r="154" spans="32:38" ht="13.5">
      <c r="AF154" s="28"/>
      <c r="AG154" s="69" t="s">
        <v>414</v>
      </c>
      <c r="AH154" s="71" t="s">
        <v>415</v>
      </c>
      <c r="AI154" s="71" t="s">
        <v>416</v>
      </c>
      <c r="AJ154" s="71" t="s">
        <v>417</v>
      </c>
      <c r="AK154" s="71" t="s">
        <v>418</v>
      </c>
      <c r="AL154" s="71" t="s">
        <v>419</v>
      </c>
    </row>
    <row r="155" spans="32:38" ht="13.5">
      <c r="AF155" s="72">
        <v>10</v>
      </c>
      <c r="AG155" s="67" t="s">
        <v>420</v>
      </c>
      <c r="AH155" s="34" t="s">
        <v>421</v>
      </c>
      <c r="AI155" s="34" t="s">
        <v>422</v>
      </c>
      <c r="AJ155" s="34" t="s">
        <v>411</v>
      </c>
      <c r="AK155" s="34" t="s">
        <v>423</v>
      </c>
      <c r="AL155" s="34" t="s">
        <v>424</v>
      </c>
    </row>
    <row r="156" spans="31:38" ht="13.5">
      <c r="AE156" s="60"/>
      <c r="AF156" s="60"/>
      <c r="AG156" s="73" t="s">
        <v>425</v>
      </c>
      <c r="AH156" s="74" t="s">
        <v>415</v>
      </c>
      <c r="AI156" s="74" t="s">
        <v>426</v>
      </c>
      <c r="AJ156" s="74" t="s">
        <v>417</v>
      </c>
      <c r="AK156" s="74" t="s">
        <v>427</v>
      </c>
      <c r="AL156" s="75" t="s">
        <v>428</v>
      </c>
    </row>
  </sheetData>
  <mergeCells count="27">
    <mergeCell ref="AL144:AL145"/>
    <mergeCell ref="Y21:Z21"/>
    <mergeCell ref="AA21:AB21"/>
    <mergeCell ref="AI144:AI145"/>
    <mergeCell ref="AK144:AK145"/>
    <mergeCell ref="Y12:Z12"/>
    <mergeCell ref="AA12:AB12"/>
    <mergeCell ref="Q20:R20"/>
    <mergeCell ref="S20:T20"/>
    <mergeCell ref="U20:X20"/>
    <mergeCell ref="Y20:Z20"/>
    <mergeCell ref="AA20:AB20"/>
    <mergeCell ref="Q10:AB10"/>
    <mergeCell ref="Q11:R11"/>
    <mergeCell ref="S11:T11"/>
    <mergeCell ref="U11:X11"/>
    <mergeCell ref="Y11:Z11"/>
    <mergeCell ref="AA11:AB11"/>
    <mergeCell ref="A3:O3"/>
    <mergeCell ref="A4:B7"/>
    <mergeCell ref="D4:E4"/>
    <mergeCell ref="F4:G4"/>
    <mergeCell ref="L4:M4"/>
    <mergeCell ref="L5:M5"/>
    <mergeCell ref="N4:O4"/>
    <mergeCell ref="N5:O5"/>
    <mergeCell ref="H4:K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2010-03-02T01:23:21Z</cp:lastPrinted>
  <dcterms:created xsi:type="dcterms:W3CDTF">1997-07-22T08:28:53Z</dcterms:created>
  <dcterms:modified xsi:type="dcterms:W3CDTF">2010-03-02T01:24:46Z</dcterms:modified>
  <cp:category/>
  <cp:version/>
  <cp:contentType/>
  <cp:contentStatus/>
</cp:coreProperties>
</file>