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<sst xmlns="http://schemas.openxmlformats.org/spreadsheetml/2006/main" count="177" uniqueCount="100">
  <si>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</si>
  <si>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</si>
  <si>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</si>
  <si>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</si>
  <si>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</si>
  <si>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</si>
  <si>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</si>
  <si>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</si>
  <si>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</si>
  <si>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</si>
  <si>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</si>
  <si>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</si>
  <si>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</si>
  <si>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</si>
  <si>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</si>
  <si>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</si>
  <si>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</si>
  <si>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</si>
  <si>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</si>
  <si>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</si>
  <si>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</si>
  <si>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</si>
  <si>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</si>
  <si>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</si>
  <si>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</si>
  <si>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</si>
  <si>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</si>
  <si>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</si>
  <si>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</si>
  <si>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</si>
  <si>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</si>
  <si>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</si>
  <si>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</si>
  <si>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</si>
  <si>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</si>
  <si>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</si>
  <si>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</si>
  <si>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</si>
  <si>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</si>
  <si>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</si>
  <si>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</si>
  <si>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</si>
  <si>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</si>
  <si>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</si>
  <si>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</si>
  <si>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</si>
  <si>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</si>
  <si>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</si>
  <si>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</si>
  <si>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</si>
  <si>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</si>
  <si>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</si>
  <si>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</si>
  <si>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</si>
  <si>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</si>
  <si>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</si>
  <si>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</si>
  <si>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</si>
  <si>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</si>
  <si>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</si>
  <si>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</si>
  <si>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</si>
  <si>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</si>
  <si>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</si>
  <si>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</si>
  <si>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</si>
  <si>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</si>
  <si>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</si>
  <si>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</si>
  <si>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</si>
  <si>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</si>
  <si>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涌谷町</t>
  </si>
  <si>
    <t>土地取得特別会計</t>
  </si>
  <si>
    <t>国民健康保険病院事業会計</t>
  </si>
  <si>
    <t>老人保健施設事業会計</t>
  </si>
  <si>
    <t>訪問看護ｽﾃｰｼｮﾝ事業会計</t>
  </si>
  <si>
    <t>水道事業会計</t>
  </si>
  <si>
    <t>宅地造成事業</t>
  </si>
  <si>
    <t>公共下水道事業特別会計</t>
  </si>
  <si>
    <t>農業集落排水事業特別会計</t>
  </si>
  <si>
    <t>国民健康保険事業勘定特別会計</t>
  </si>
  <si>
    <t>法適用企業</t>
  </si>
  <si>
    <t>老人保健特別会計</t>
  </si>
  <si>
    <t>後期高齢者医療保険事業勘定特別会計</t>
  </si>
  <si>
    <t>介護保険事業勘定特別会計</t>
  </si>
  <si>
    <t>介護支援事業勘定特別会計</t>
  </si>
  <si>
    <t>－</t>
  </si>
  <si>
    <t>宮城県市町村職員退職手当組合</t>
  </si>
  <si>
    <t>宮城県市町村非常勤消防団員補償報償組合</t>
  </si>
  <si>
    <t>宮城県市町村自治振興センター</t>
  </si>
  <si>
    <t>宮城県後期高齢者医療広域連合</t>
  </si>
  <si>
    <t>大崎広域行政事務組合</t>
  </si>
  <si>
    <t>公共下水道事業会計</t>
  </si>
  <si>
    <t>農業集落排水事業会計</t>
  </si>
  <si>
    <t>宮城県後期高齢者医療事業会計</t>
  </si>
  <si>
    <t>土地取得特別会計（宅造分）</t>
  </si>
  <si>
    <t>－</t>
  </si>
  <si>
    <t>ー</t>
  </si>
  <si>
    <t>ー</t>
  </si>
  <si>
    <t>ー</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</si>
</sst>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color indexed="63"/>
      </top>
      <bottom>
        <color indexed="63"/>
      </bottom>
    </border>
    <border>
      <left style="thin"/>
      <right style="hair"/>
      <top>
        <color indexed="63"/>
      </top>
      <bottom style="hair"/>
    </border>
    <border>
      <left style="hair"/>
      <right style="hair"/>
      <top>
        <color indexed="63"/>
      </top>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thin"/>
      <bottom style="thin"/>
    </border>
    <border>
      <left style="hair"/>
      <right style="thin"/>
      <top style="double"/>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thin"/>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0" fontId="2" fillId="24" borderId="26" xfId="0" applyFont="1" applyFill="1" applyBorder="1" applyAlignment="1">
      <alignment horizontal="center" vertical="center" shrinkToFit="1"/>
    </xf>
    <xf numFmtId="0" fontId="2" fillId="24" borderId="27" xfId="0" applyFont="1" applyFill="1" applyBorder="1" applyAlignment="1">
      <alignment horizontal="center" vertical="center" shrinkToFit="1"/>
    </xf>
    <xf numFmtId="0" fontId="2" fillId="24" borderId="28" xfId="0" applyFont="1" applyFill="1" applyBorder="1" applyAlignment="1">
      <alignment horizontal="center" vertical="center" shrinkToFit="1"/>
    </xf>
    <xf numFmtId="0" fontId="1" fillId="25" borderId="29" xfId="0" applyFont="1" applyFill="1" applyBorder="1" applyAlignment="1">
      <alignment horizontal="center" vertical="center" wrapText="1"/>
    </xf>
    <xf numFmtId="0" fontId="1" fillId="25" borderId="30" xfId="0" applyFont="1" applyFill="1" applyBorder="1" applyAlignment="1">
      <alignment horizontal="center" vertical="center" wrapText="1"/>
    </xf>
    <xf numFmtId="0" fontId="2" fillId="24" borderId="31" xfId="0" applyFont="1" applyFill="1" applyBorder="1" applyAlignment="1">
      <alignment horizontal="center" vertical="center"/>
    </xf>
    <xf numFmtId="176" fontId="2" fillId="24" borderId="23"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9" xfId="0" applyFont="1" applyFill="1" applyBorder="1" applyAlignment="1">
      <alignment horizontal="center" vertical="center" wrapText="1"/>
    </xf>
    <xf numFmtId="0" fontId="2" fillId="25" borderId="30" xfId="0" applyFont="1" applyFill="1" applyBorder="1" applyAlignment="1">
      <alignment horizontal="center" vertical="center" wrapText="1"/>
    </xf>
    <xf numFmtId="0" fontId="2" fillId="25" borderId="32" xfId="0" applyFont="1" applyFill="1" applyBorder="1" applyAlignment="1">
      <alignment horizontal="center" vertical="center" wrapText="1"/>
    </xf>
    <xf numFmtId="0" fontId="2" fillId="24" borderId="26" xfId="0" applyFont="1" applyFill="1" applyBorder="1" applyAlignment="1">
      <alignment horizontal="distributed" vertical="center" indent="1"/>
    </xf>
    <xf numFmtId="0" fontId="2" fillId="24" borderId="27" xfId="0" applyFont="1" applyFill="1" applyBorder="1" applyAlignment="1">
      <alignment horizontal="distributed" vertical="center" indent="1"/>
    </xf>
    <xf numFmtId="0" fontId="2" fillId="24" borderId="28" xfId="0" applyFont="1" applyFill="1" applyBorder="1" applyAlignment="1">
      <alignment horizontal="center" vertical="center"/>
    </xf>
    <xf numFmtId="0" fontId="2" fillId="24" borderId="3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3" xfId="0" applyFont="1" applyFill="1" applyBorder="1" applyAlignment="1">
      <alignment horizontal="center" vertical="center" wrapText="1"/>
    </xf>
    <xf numFmtId="0" fontId="2" fillId="24" borderId="28" xfId="0" applyFont="1" applyFill="1" applyBorder="1" applyAlignment="1">
      <alignment horizontal="distributed" vertical="center" indent="1"/>
    </xf>
    <xf numFmtId="0" fontId="2" fillId="0" borderId="0" xfId="0" applyFont="1" applyFill="1" applyAlignment="1">
      <alignment vertical="center"/>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26" xfId="0" applyFont="1" applyFill="1" applyBorder="1" applyAlignment="1">
      <alignment horizontal="left" vertical="center" shrinkToFit="1"/>
    </xf>
    <xf numFmtId="0" fontId="2" fillId="24" borderId="27" xfId="0" applyFont="1" applyFill="1" applyBorder="1" applyAlignment="1">
      <alignment horizontal="left" vertical="center" shrinkToFit="1"/>
    </xf>
    <xf numFmtId="0" fontId="2" fillId="24" borderId="28" xfId="0" applyFont="1" applyFill="1" applyBorder="1" applyAlignment="1">
      <alignment horizontal="left" vertical="center" shrinkToFit="1"/>
    </xf>
    <xf numFmtId="0" fontId="2" fillId="24" borderId="34" xfId="0" applyFont="1" applyFill="1" applyBorder="1" applyAlignment="1">
      <alignment horizontal="left"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3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35"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0" fontId="2" fillId="0" borderId="15" xfId="0"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0" fontId="2" fillId="0" borderId="18" xfId="0"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0" fontId="2" fillId="0" borderId="21" xfId="0"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176" fontId="2" fillId="0" borderId="24" xfId="48" applyNumberFormat="1" applyFont="1" applyFill="1" applyBorder="1" applyAlignment="1">
      <alignment vertical="center" shrinkToFit="1"/>
    </xf>
    <xf numFmtId="0" fontId="2" fillId="0" borderId="25" xfId="0"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23" xfId="0" applyNumberFormat="1" applyFont="1" applyFill="1" applyBorder="1" applyAlignment="1">
      <alignment horizontal="center" vertical="center" shrinkToFit="1"/>
    </xf>
    <xf numFmtId="176" fontId="2" fillId="0" borderId="24" xfId="0"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horizontal="center" vertical="center" shrinkToFit="1"/>
    </xf>
    <xf numFmtId="176" fontId="2" fillId="0" borderId="41"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8" fontId="2" fillId="0" borderId="46" xfId="0" applyNumberFormat="1" applyFont="1" applyFill="1" applyBorder="1" applyAlignment="1">
      <alignment horizontal="center" vertical="center" shrinkToFit="1"/>
    </xf>
    <xf numFmtId="178" fontId="2" fillId="0" borderId="36" xfId="0" applyNumberFormat="1" applyFont="1" applyFill="1" applyBorder="1" applyAlignment="1">
      <alignment horizontal="center" vertical="center" shrinkToFit="1"/>
    </xf>
    <xf numFmtId="182" fontId="2" fillId="0" borderId="36"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179" fontId="2" fillId="0" borderId="13" xfId="0" applyNumberFormat="1" applyFont="1" applyFill="1" applyBorder="1" applyAlignment="1">
      <alignment horizontal="center" vertical="center" shrinkToFit="1"/>
    </xf>
    <xf numFmtId="179" fontId="2" fillId="0" borderId="14" xfId="0" applyNumberFormat="1" applyFont="1" applyFill="1" applyBorder="1" applyAlignment="1">
      <alignment horizontal="center" vertical="center" shrinkToFit="1"/>
    </xf>
    <xf numFmtId="179" fontId="2" fillId="0" borderId="42"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79" fontId="2" fillId="0" borderId="16" xfId="0" applyNumberFormat="1" applyFont="1" applyFill="1" applyBorder="1" applyAlignment="1">
      <alignment horizontal="center" vertical="center" shrinkToFit="1"/>
    </xf>
    <xf numFmtId="179" fontId="2" fillId="0" borderId="17" xfId="0" applyNumberFormat="1"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179" fontId="2" fillId="0" borderId="47" xfId="0" applyNumberFormat="1" applyFont="1" applyFill="1" applyBorder="1" applyAlignment="1">
      <alignment horizontal="center" vertical="center" shrinkToFit="1"/>
    </xf>
    <xf numFmtId="181" fontId="2" fillId="0" borderId="17"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181" fontId="2" fillId="0" borderId="48" xfId="0" applyNumberFormat="1" applyFont="1" applyFill="1" applyBorder="1" applyAlignment="1">
      <alignment horizontal="center" vertical="center"/>
    </xf>
    <xf numFmtId="181" fontId="2" fillId="0" borderId="49" xfId="0" applyNumberFormat="1" applyFont="1" applyFill="1" applyBorder="1" applyAlignment="1">
      <alignment vertical="center"/>
    </xf>
    <xf numFmtId="181" fontId="2" fillId="0" borderId="48" xfId="0" applyNumberFormat="1" applyFont="1" applyFill="1" applyBorder="1" applyAlignment="1">
      <alignment vertical="center"/>
    </xf>
    <xf numFmtId="179" fontId="2" fillId="0" borderId="50"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81" fontId="2" fillId="0" borderId="51" xfId="0" applyNumberFormat="1" applyFont="1" applyFill="1" applyBorder="1" applyAlignment="1">
      <alignment vertical="center"/>
    </xf>
    <xf numFmtId="181" fontId="2" fillId="0" borderId="52" xfId="0" applyNumberFormat="1" applyFont="1" applyFill="1" applyBorder="1" applyAlignment="1">
      <alignment vertical="center"/>
    </xf>
    <xf numFmtId="0" fontId="2" fillId="0" borderId="27" xfId="0" applyFont="1" applyFill="1" applyBorder="1" applyAlignment="1">
      <alignment horizontal="left" vertical="center" shrinkToFit="1"/>
    </xf>
    <xf numFmtId="0" fontId="2" fillId="24" borderId="0" xfId="0" applyFont="1" applyFill="1" applyBorder="1" applyAlignment="1">
      <alignment horizontal="distributed" vertical="center" indent="1"/>
    </xf>
    <xf numFmtId="179" fontId="2" fillId="0" borderId="0" xfId="0" applyNumberFormat="1" applyFont="1" applyFill="1" applyBorder="1" applyAlignment="1">
      <alignment horizontal="center" vertical="center" shrinkToFit="1"/>
    </xf>
    <xf numFmtId="181" fontId="2" fillId="0" borderId="0" xfId="0" applyNumberFormat="1" applyFont="1" applyFill="1" applyBorder="1" applyAlignment="1">
      <alignment vertical="center"/>
    </xf>
    <xf numFmtId="179" fontId="2" fillId="0" borderId="53" xfId="0" applyNumberFormat="1" applyFont="1" applyFill="1" applyBorder="1" applyAlignment="1">
      <alignment horizontal="center" vertical="center" shrinkToFit="1"/>
    </xf>
    <xf numFmtId="179" fontId="2" fillId="0" borderId="54" xfId="0" applyNumberFormat="1" applyFont="1" applyFill="1" applyBorder="1" applyAlignment="1">
      <alignment horizontal="center" vertical="center" shrinkToFit="1"/>
    </xf>
    <xf numFmtId="179" fontId="2" fillId="0" borderId="55" xfId="0" applyNumberFormat="1" applyFont="1" applyFill="1" applyBorder="1" applyAlignment="1">
      <alignment horizontal="center" vertical="center" shrinkToFit="1"/>
    </xf>
    <xf numFmtId="178" fontId="2" fillId="0" borderId="47" xfId="0" applyNumberFormat="1" applyFont="1" applyFill="1" applyBorder="1" applyAlignment="1">
      <alignment horizontal="center" vertical="center" shrinkToFit="1"/>
    </xf>
    <xf numFmtId="176" fontId="2" fillId="0" borderId="17" xfId="48" applyNumberFormat="1" applyFont="1" applyFill="1" applyBorder="1" applyAlignment="1">
      <alignment horizontal="center" vertical="center" shrinkToFit="1"/>
    </xf>
    <xf numFmtId="176" fontId="2" fillId="0" borderId="36" xfId="0" applyNumberFormat="1" applyFont="1" applyFill="1" applyBorder="1" applyAlignment="1">
      <alignment horizontal="center" vertical="center" shrinkToFit="1"/>
    </xf>
    <xf numFmtId="0" fontId="2" fillId="0" borderId="56" xfId="0" applyFont="1" applyFill="1" applyBorder="1" applyAlignment="1">
      <alignment horizontal="left" vertical="center" shrinkToFit="1"/>
    </xf>
    <xf numFmtId="0" fontId="2" fillId="0" borderId="57" xfId="0" applyFont="1" applyFill="1" applyBorder="1" applyAlignment="1">
      <alignment horizontal="left"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0" borderId="68" xfId="0" applyFont="1" applyFill="1" applyBorder="1" applyAlignment="1">
      <alignment horizontal="left" vertical="center" shrinkToFit="1"/>
    </xf>
    <xf numFmtId="0" fontId="2" fillId="0" borderId="69" xfId="0" applyFont="1" applyFill="1" applyBorder="1" applyAlignment="1">
      <alignment horizontal="left" vertical="center" shrinkToFit="1"/>
    </xf>
    <xf numFmtId="0" fontId="2" fillId="0" borderId="70" xfId="0" applyFont="1" applyFill="1" applyBorder="1" applyAlignment="1">
      <alignment horizontal="left" vertical="center" shrinkToFit="1"/>
    </xf>
    <xf numFmtId="0" fontId="2" fillId="0" borderId="71"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SheetLayoutView="100" workbookViewId="0" topLeftCell="A1">
      <selection activeCell="C6" sqref="C6"/>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28" t="s">
        <v>51</v>
      </c>
      <c r="H4" s="29" t="s">
        <v>52</v>
      </c>
      <c r="I4" s="8" t="s">
        <v>53</v>
      </c>
      <c r="J4" s="11" t="s">
        <v>54</v>
      </c>
    </row>
    <row r="5" spans="7:10" ht="13.5" customHeight="1" thickTop="1">
      <c r="G5" s="56">
        <v>1921</v>
      </c>
      <c r="H5" s="57">
        <v>2635</v>
      </c>
      <c r="I5" s="58">
        <v>194</v>
      </c>
      <c r="J5" s="59">
        <v>4751</v>
      </c>
    </row>
    <row r="6" ht="14.25">
      <c r="A6" s="6" t="s">
        <v>2</v>
      </c>
    </row>
    <row r="7" spans="8:9" ht="10.5">
      <c r="H7" s="3" t="s">
        <v>12</v>
      </c>
      <c r="I7" s="3"/>
    </row>
    <row r="8" spans="1:8" ht="13.5" customHeight="1">
      <c r="A8" s="129" t="s">
        <v>0</v>
      </c>
      <c r="B8" s="144" t="s">
        <v>3</v>
      </c>
      <c r="C8" s="142" t="s">
        <v>4</v>
      </c>
      <c r="D8" s="142" t="s">
        <v>5</v>
      </c>
      <c r="E8" s="142" t="s">
        <v>6</v>
      </c>
      <c r="F8" s="133" t="s">
        <v>55</v>
      </c>
      <c r="G8" s="142" t="s">
        <v>7</v>
      </c>
      <c r="H8" s="139" t="s">
        <v>8</v>
      </c>
    </row>
    <row r="9" spans="1:8" ht="13.5" customHeight="1" thickBot="1">
      <c r="A9" s="130"/>
      <c r="B9" s="132"/>
      <c r="C9" s="134"/>
      <c r="D9" s="134"/>
      <c r="E9" s="134"/>
      <c r="F9" s="143"/>
      <c r="G9" s="134"/>
      <c r="H9" s="140"/>
    </row>
    <row r="10" spans="1:8" ht="13.5" customHeight="1" thickTop="1">
      <c r="A10" s="50" t="s">
        <v>9</v>
      </c>
      <c r="B10" s="60">
        <v>6223</v>
      </c>
      <c r="C10" s="61">
        <v>6112</v>
      </c>
      <c r="D10" s="61">
        <v>111</v>
      </c>
      <c r="E10" s="61">
        <v>93</v>
      </c>
      <c r="F10" s="61">
        <v>48</v>
      </c>
      <c r="G10" s="61">
        <v>6663</v>
      </c>
      <c r="H10" s="62"/>
    </row>
    <row r="11" spans="1:8" ht="13.5" customHeight="1">
      <c r="A11" s="51" t="s">
        <v>72</v>
      </c>
      <c r="B11" s="63">
        <v>1</v>
      </c>
      <c r="C11" s="64">
        <v>0</v>
      </c>
      <c r="D11" s="64">
        <v>1</v>
      </c>
      <c r="E11" s="64">
        <v>1</v>
      </c>
      <c r="F11" s="125" t="s">
        <v>98</v>
      </c>
      <c r="G11" s="125" t="s">
        <v>99</v>
      </c>
      <c r="H11" s="65"/>
    </row>
    <row r="12" spans="1:8" ht="13.5" customHeight="1" hidden="1">
      <c r="A12" s="26"/>
      <c r="B12" s="63"/>
      <c r="C12" s="64"/>
      <c r="D12" s="64"/>
      <c r="E12" s="64"/>
      <c r="F12" s="64"/>
      <c r="G12" s="64"/>
      <c r="H12" s="65"/>
    </row>
    <row r="13" spans="1:8" ht="13.5" customHeight="1" hidden="1">
      <c r="A13" s="27"/>
      <c r="B13" s="66"/>
      <c r="C13" s="67"/>
      <c r="D13" s="67"/>
      <c r="E13" s="67"/>
      <c r="F13" s="67"/>
      <c r="G13" s="67"/>
      <c r="H13" s="68"/>
    </row>
    <row r="14" spans="1:8" ht="13.5" customHeight="1">
      <c r="A14" s="30" t="s">
        <v>1</v>
      </c>
      <c r="B14" s="69">
        <f>SUM(B10:B13)</f>
        <v>6224</v>
      </c>
      <c r="C14" s="70">
        <f>SUM(C10:C13)</f>
        <v>6112</v>
      </c>
      <c r="D14" s="70">
        <f>SUM(D10:D11)</f>
        <v>112</v>
      </c>
      <c r="E14" s="70">
        <v>93</v>
      </c>
      <c r="F14" s="71"/>
      <c r="G14" s="70">
        <f>SUM(G10:G13)</f>
        <v>6663</v>
      </c>
      <c r="H14" s="72"/>
    </row>
    <row r="15" spans="1:8" ht="13.5" customHeight="1">
      <c r="A15" s="47" t="s">
        <v>61</v>
      </c>
      <c r="B15" s="48"/>
      <c r="C15" s="48"/>
      <c r="D15" s="48"/>
      <c r="E15" s="48"/>
      <c r="F15" s="48"/>
      <c r="G15" s="48"/>
      <c r="H15" s="49"/>
    </row>
    <row r="16" ht="9.75" customHeight="1"/>
    <row r="17" ht="14.25">
      <c r="A17" s="6" t="s">
        <v>10</v>
      </c>
    </row>
    <row r="18" spans="9:12" ht="10.5">
      <c r="I18" s="3" t="s">
        <v>12</v>
      </c>
      <c r="K18" s="3"/>
      <c r="L18" s="3"/>
    </row>
    <row r="19" spans="1:9" ht="13.5" customHeight="1">
      <c r="A19" s="129" t="s">
        <v>0</v>
      </c>
      <c r="B19" s="131" t="s">
        <v>43</v>
      </c>
      <c r="C19" s="133" t="s">
        <v>44</v>
      </c>
      <c r="D19" s="133" t="s">
        <v>45</v>
      </c>
      <c r="E19" s="137" t="s">
        <v>46</v>
      </c>
      <c r="F19" s="133" t="s">
        <v>55</v>
      </c>
      <c r="G19" s="133" t="s">
        <v>11</v>
      </c>
      <c r="H19" s="137" t="s">
        <v>41</v>
      </c>
      <c r="I19" s="139" t="s">
        <v>8</v>
      </c>
    </row>
    <row r="20" spans="1:9" ht="13.5" customHeight="1" thickBot="1">
      <c r="A20" s="130"/>
      <c r="B20" s="132"/>
      <c r="C20" s="134"/>
      <c r="D20" s="134"/>
      <c r="E20" s="138"/>
      <c r="F20" s="143"/>
      <c r="G20" s="143"/>
      <c r="H20" s="141"/>
      <c r="I20" s="140"/>
    </row>
    <row r="21" spans="1:9" ht="13.5" customHeight="1" thickTop="1">
      <c r="A21" s="50" t="s">
        <v>73</v>
      </c>
      <c r="B21" s="73">
        <v>1937</v>
      </c>
      <c r="C21" s="74">
        <v>2116</v>
      </c>
      <c r="D21" s="74">
        <v>-179</v>
      </c>
      <c r="E21" s="74">
        <v>448</v>
      </c>
      <c r="F21" s="74">
        <v>148</v>
      </c>
      <c r="G21" s="74">
        <v>1801</v>
      </c>
      <c r="H21" s="74">
        <v>693</v>
      </c>
      <c r="I21" s="75" t="s">
        <v>81</v>
      </c>
    </row>
    <row r="22" spans="1:9" ht="13.5" customHeight="1">
      <c r="A22" s="50" t="s">
        <v>74</v>
      </c>
      <c r="B22" s="54">
        <v>477</v>
      </c>
      <c r="C22" s="55">
        <v>518</v>
      </c>
      <c r="D22" s="55">
        <v>-40</v>
      </c>
      <c r="E22" s="55">
        <v>117</v>
      </c>
      <c r="F22" s="55">
        <v>8</v>
      </c>
      <c r="G22" s="55">
        <v>421</v>
      </c>
      <c r="H22" s="55">
        <v>0</v>
      </c>
      <c r="I22" s="75" t="s">
        <v>81</v>
      </c>
    </row>
    <row r="23" spans="1:9" ht="13.5" customHeight="1">
      <c r="A23" s="50" t="s">
        <v>75</v>
      </c>
      <c r="B23" s="54">
        <v>63</v>
      </c>
      <c r="C23" s="55">
        <v>55</v>
      </c>
      <c r="D23" s="55">
        <v>8</v>
      </c>
      <c r="E23" s="55">
        <v>75</v>
      </c>
      <c r="F23" s="126" t="s">
        <v>99</v>
      </c>
      <c r="G23" s="126" t="s">
        <v>97</v>
      </c>
      <c r="H23" s="126" t="s">
        <v>97</v>
      </c>
      <c r="I23" s="75" t="s">
        <v>81</v>
      </c>
    </row>
    <row r="24" spans="1:9" ht="13.5" customHeight="1">
      <c r="A24" s="50" t="s">
        <v>76</v>
      </c>
      <c r="B24" s="54">
        <v>402</v>
      </c>
      <c r="C24" s="55">
        <v>396</v>
      </c>
      <c r="D24" s="55">
        <v>7</v>
      </c>
      <c r="E24" s="55">
        <v>336</v>
      </c>
      <c r="F24" s="55">
        <v>1</v>
      </c>
      <c r="G24" s="55">
        <v>691</v>
      </c>
      <c r="H24" s="55">
        <v>0</v>
      </c>
      <c r="I24" s="75" t="s">
        <v>81</v>
      </c>
    </row>
    <row r="25" spans="1:9" ht="13.5" customHeight="1">
      <c r="A25" s="50" t="s">
        <v>77</v>
      </c>
      <c r="B25" s="54">
        <v>12</v>
      </c>
      <c r="C25" s="55">
        <v>10</v>
      </c>
      <c r="D25" s="55">
        <v>1</v>
      </c>
      <c r="E25" s="55">
        <v>37</v>
      </c>
      <c r="F25" s="126" t="s">
        <v>99</v>
      </c>
      <c r="G25" s="126" t="s">
        <v>97</v>
      </c>
      <c r="H25" s="126" t="s">
        <v>97</v>
      </c>
      <c r="I25" s="75"/>
    </row>
    <row r="26" spans="1:9" ht="13.5" customHeight="1">
      <c r="A26" s="50" t="s">
        <v>78</v>
      </c>
      <c r="B26" s="54">
        <v>546</v>
      </c>
      <c r="C26" s="55">
        <v>539</v>
      </c>
      <c r="D26" s="55">
        <v>7</v>
      </c>
      <c r="E26" s="55">
        <v>7</v>
      </c>
      <c r="F26" s="55">
        <v>263</v>
      </c>
      <c r="G26" s="55">
        <v>4184</v>
      </c>
      <c r="H26" s="55">
        <v>4083</v>
      </c>
      <c r="I26" s="75"/>
    </row>
    <row r="27" spans="1:9" ht="13.5" customHeight="1">
      <c r="A27" s="50" t="s">
        <v>79</v>
      </c>
      <c r="B27" s="54">
        <v>148</v>
      </c>
      <c r="C27" s="55">
        <v>147</v>
      </c>
      <c r="D27" s="55">
        <v>2</v>
      </c>
      <c r="E27" s="55">
        <v>2</v>
      </c>
      <c r="F27" s="55">
        <v>80</v>
      </c>
      <c r="G27" s="55">
        <v>1757</v>
      </c>
      <c r="H27" s="55">
        <v>1247</v>
      </c>
      <c r="I27" s="75"/>
    </row>
    <row r="28" spans="1:9" ht="13.5" customHeight="1">
      <c r="A28" s="50" t="s">
        <v>80</v>
      </c>
      <c r="B28" s="54">
        <v>2366</v>
      </c>
      <c r="C28" s="55">
        <v>2312</v>
      </c>
      <c r="D28" s="55">
        <v>54</v>
      </c>
      <c r="E28" s="55">
        <v>54</v>
      </c>
      <c r="F28" s="55">
        <v>146</v>
      </c>
      <c r="G28" s="126" t="s">
        <v>97</v>
      </c>
      <c r="H28" s="126" t="s">
        <v>97</v>
      </c>
      <c r="I28" s="75"/>
    </row>
    <row r="29" spans="1:9" ht="13.5" customHeight="1">
      <c r="A29" s="50" t="s">
        <v>82</v>
      </c>
      <c r="B29" s="54">
        <v>206</v>
      </c>
      <c r="C29" s="55">
        <v>205</v>
      </c>
      <c r="D29" s="55">
        <v>1</v>
      </c>
      <c r="E29" s="55">
        <v>1</v>
      </c>
      <c r="F29" s="55">
        <v>16</v>
      </c>
      <c r="G29" s="126" t="s">
        <v>97</v>
      </c>
      <c r="H29" s="126" t="s">
        <v>97</v>
      </c>
      <c r="I29" s="75"/>
    </row>
    <row r="30" spans="1:9" ht="13.5" customHeight="1">
      <c r="A30" s="51" t="s">
        <v>83</v>
      </c>
      <c r="B30" s="76">
        <v>126</v>
      </c>
      <c r="C30" s="77">
        <v>124</v>
      </c>
      <c r="D30" s="77">
        <v>2</v>
      </c>
      <c r="E30" s="77">
        <v>2</v>
      </c>
      <c r="F30" s="77">
        <v>204</v>
      </c>
      <c r="G30" s="126" t="s">
        <v>97</v>
      </c>
      <c r="H30" s="126" t="s">
        <v>97</v>
      </c>
      <c r="I30" s="78"/>
    </row>
    <row r="31" spans="1:9" ht="13.5" customHeight="1">
      <c r="A31" s="51" t="s">
        <v>84</v>
      </c>
      <c r="B31" s="76">
        <v>1189</v>
      </c>
      <c r="C31" s="77">
        <v>1168</v>
      </c>
      <c r="D31" s="77">
        <v>22</v>
      </c>
      <c r="E31" s="77">
        <v>22</v>
      </c>
      <c r="F31" s="77">
        <v>181</v>
      </c>
      <c r="G31" s="126" t="s">
        <v>97</v>
      </c>
      <c r="H31" s="126" t="s">
        <v>97</v>
      </c>
      <c r="I31" s="78"/>
    </row>
    <row r="32" spans="1:9" ht="13.5" customHeight="1">
      <c r="A32" s="52" t="s">
        <v>85</v>
      </c>
      <c r="B32" s="79">
        <v>28</v>
      </c>
      <c r="C32" s="80">
        <v>26</v>
      </c>
      <c r="D32" s="80">
        <v>2</v>
      </c>
      <c r="E32" s="80">
        <v>2</v>
      </c>
      <c r="F32" s="80">
        <v>13</v>
      </c>
      <c r="G32" s="126" t="s">
        <v>97</v>
      </c>
      <c r="H32" s="126" t="s">
        <v>97</v>
      </c>
      <c r="I32" s="81"/>
    </row>
    <row r="33" spans="1:9" ht="13.5" customHeight="1">
      <c r="A33" s="30" t="s">
        <v>15</v>
      </c>
      <c r="B33" s="31"/>
      <c r="C33" s="32"/>
      <c r="D33" s="32"/>
      <c r="E33" s="21">
        <f>SUM(E21:E32)</f>
        <v>1103</v>
      </c>
      <c r="F33" s="23"/>
      <c r="G33" s="21">
        <f>SUM(G21:G32)</f>
        <v>8854</v>
      </c>
      <c r="H33" s="21">
        <f>SUM(H21:H32)</f>
        <v>6023</v>
      </c>
      <c r="I33" s="24"/>
    </row>
    <row r="34" ht="10.5">
      <c r="A34" s="1" t="s">
        <v>62</v>
      </c>
    </row>
    <row r="35" ht="10.5">
      <c r="A35" s="1" t="s">
        <v>63</v>
      </c>
    </row>
    <row r="36" ht="10.5">
      <c r="A36" s="1" t="s">
        <v>49</v>
      </c>
    </row>
    <row r="37" ht="10.5">
      <c r="A37" s="1" t="s">
        <v>48</v>
      </c>
    </row>
    <row r="38" ht="9.75" customHeight="1"/>
    <row r="39" ht="14.25">
      <c r="A39" s="6" t="s">
        <v>13</v>
      </c>
    </row>
    <row r="40" spans="9:10" ht="10.5">
      <c r="I40" s="3" t="s">
        <v>12</v>
      </c>
      <c r="J40" s="3"/>
    </row>
    <row r="41" spans="1:9" ht="13.5" customHeight="1">
      <c r="A41" s="129" t="s">
        <v>14</v>
      </c>
      <c r="B41" s="131" t="s">
        <v>43</v>
      </c>
      <c r="C41" s="133" t="s">
        <v>44</v>
      </c>
      <c r="D41" s="133" t="s">
        <v>45</v>
      </c>
      <c r="E41" s="137" t="s">
        <v>46</v>
      </c>
      <c r="F41" s="133" t="s">
        <v>55</v>
      </c>
      <c r="G41" s="133" t="s">
        <v>11</v>
      </c>
      <c r="H41" s="137" t="s">
        <v>42</v>
      </c>
      <c r="I41" s="139" t="s">
        <v>8</v>
      </c>
    </row>
    <row r="42" spans="1:9" ht="13.5" customHeight="1" thickBot="1">
      <c r="A42" s="130"/>
      <c r="B42" s="132"/>
      <c r="C42" s="134"/>
      <c r="D42" s="134"/>
      <c r="E42" s="138"/>
      <c r="F42" s="143"/>
      <c r="G42" s="143"/>
      <c r="H42" s="141"/>
      <c r="I42" s="140"/>
    </row>
    <row r="43" spans="1:9" ht="13.5" customHeight="1" thickTop="1">
      <c r="A43" s="50" t="s">
        <v>87</v>
      </c>
      <c r="B43" s="73">
        <v>19550</v>
      </c>
      <c r="C43" s="74">
        <v>18656</v>
      </c>
      <c r="D43" s="74">
        <v>894</v>
      </c>
      <c r="E43" s="74">
        <v>894</v>
      </c>
      <c r="F43" s="74">
        <v>3467</v>
      </c>
      <c r="G43" s="126" t="s">
        <v>97</v>
      </c>
      <c r="H43" s="126" t="s">
        <v>97</v>
      </c>
      <c r="I43" s="82"/>
    </row>
    <row r="44" spans="1:9" ht="13.5" customHeight="1">
      <c r="A44" s="53" t="s">
        <v>88</v>
      </c>
      <c r="B44" s="83">
        <v>763</v>
      </c>
      <c r="C44" s="84">
        <v>760</v>
      </c>
      <c r="D44" s="84">
        <v>4</v>
      </c>
      <c r="E44" s="84">
        <v>4</v>
      </c>
      <c r="F44" s="126" t="s">
        <v>99</v>
      </c>
      <c r="G44" s="126" t="s">
        <v>97</v>
      </c>
      <c r="H44" s="126" t="s">
        <v>97</v>
      </c>
      <c r="I44" s="85"/>
    </row>
    <row r="45" spans="1:9" ht="13.5" customHeight="1">
      <c r="A45" s="51" t="s">
        <v>89</v>
      </c>
      <c r="B45" s="76">
        <v>136</v>
      </c>
      <c r="C45" s="77">
        <v>130</v>
      </c>
      <c r="D45" s="77">
        <v>6</v>
      </c>
      <c r="E45" s="77">
        <v>6</v>
      </c>
      <c r="F45" s="126" t="s">
        <v>99</v>
      </c>
      <c r="G45" s="126" t="s">
        <v>97</v>
      </c>
      <c r="H45" s="126" t="s">
        <v>97</v>
      </c>
      <c r="I45" s="78"/>
    </row>
    <row r="46" spans="1:9" ht="13.5" customHeight="1">
      <c r="A46" s="117" t="s">
        <v>90</v>
      </c>
      <c r="B46" s="76">
        <v>1830</v>
      </c>
      <c r="C46" s="77">
        <v>1803</v>
      </c>
      <c r="D46" s="77">
        <v>27</v>
      </c>
      <c r="E46" s="77">
        <v>27</v>
      </c>
      <c r="F46" s="77">
        <v>14</v>
      </c>
      <c r="G46" s="126" t="s">
        <v>97</v>
      </c>
      <c r="H46" s="126" t="s">
        <v>97</v>
      </c>
      <c r="I46" s="78"/>
    </row>
    <row r="47" spans="1:9" ht="13.5" customHeight="1">
      <c r="A47" s="51" t="s">
        <v>94</v>
      </c>
      <c r="B47" s="76">
        <v>173676</v>
      </c>
      <c r="C47" s="77">
        <v>167902</v>
      </c>
      <c r="D47" s="77">
        <v>5774</v>
      </c>
      <c r="E47" s="77">
        <v>5774</v>
      </c>
      <c r="F47" s="77">
        <v>2160</v>
      </c>
      <c r="G47" s="126" t="s">
        <v>97</v>
      </c>
      <c r="H47" s="126" t="s">
        <v>97</v>
      </c>
      <c r="I47" s="78"/>
    </row>
    <row r="48" spans="1:9" ht="13.5" customHeight="1">
      <c r="A48" s="51" t="s">
        <v>91</v>
      </c>
      <c r="B48" s="76">
        <v>7514</v>
      </c>
      <c r="C48" s="77">
        <v>7425</v>
      </c>
      <c r="D48" s="77">
        <v>89</v>
      </c>
      <c r="E48" s="77">
        <v>89</v>
      </c>
      <c r="F48" s="77">
        <v>33</v>
      </c>
      <c r="G48" s="77">
        <v>4653</v>
      </c>
      <c r="H48" s="77">
        <v>475</v>
      </c>
      <c r="I48" s="81"/>
    </row>
    <row r="49" spans="1:9" ht="13.5" customHeight="1">
      <c r="A49" s="30" t="s">
        <v>16</v>
      </c>
      <c r="B49" s="86"/>
      <c r="C49" s="87"/>
      <c r="D49" s="87"/>
      <c r="E49" s="88">
        <f>SUM(E43:E48)</f>
        <v>6794</v>
      </c>
      <c r="F49" s="89"/>
      <c r="G49" s="88">
        <f>SUM(G43:G48)</f>
        <v>4653</v>
      </c>
      <c r="H49" s="88">
        <f>SUM(H43:H48)</f>
        <v>475</v>
      </c>
      <c r="I49" s="90"/>
    </row>
    <row r="50" ht="9.75" customHeight="1">
      <c r="A50" s="2"/>
    </row>
    <row r="51" ht="14.25">
      <c r="A51" s="6" t="s">
        <v>56</v>
      </c>
    </row>
    <row r="52" ht="10.5">
      <c r="J52" s="3" t="s">
        <v>12</v>
      </c>
    </row>
    <row r="53" spans="1:10" ht="13.5" customHeight="1">
      <c r="A53" s="135" t="s">
        <v>17</v>
      </c>
      <c r="B53" s="131" t="s">
        <v>19</v>
      </c>
      <c r="C53" s="133" t="s">
        <v>47</v>
      </c>
      <c r="D53" s="133" t="s">
        <v>20</v>
      </c>
      <c r="E53" s="133" t="s">
        <v>21</v>
      </c>
      <c r="F53" s="133" t="s">
        <v>22</v>
      </c>
      <c r="G53" s="137" t="s">
        <v>23</v>
      </c>
      <c r="H53" s="137" t="s">
        <v>24</v>
      </c>
      <c r="I53" s="137" t="s">
        <v>59</v>
      </c>
      <c r="J53" s="139" t="s">
        <v>8</v>
      </c>
    </row>
    <row r="54" spans="1:10" ht="13.5" customHeight="1" thickBot="1">
      <c r="A54" s="136"/>
      <c r="B54" s="132"/>
      <c r="C54" s="134"/>
      <c r="D54" s="134"/>
      <c r="E54" s="134"/>
      <c r="F54" s="134"/>
      <c r="G54" s="138"/>
      <c r="H54" s="138"/>
      <c r="I54" s="141"/>
      <c r="J54" s="140"/>
    </row>
    <row r="55" spans="1:10" ht="13.5" customHeight="1" thickTop="1">
      <c r="A55" s="25" t="s">
        <v>86</v>
      </c>
      <c r="B55" s="12"/>
      <c r="C55" s="13"/>
      <c r="D55" s="13"/>
      <c r="E55" s="13"/>
      <c r="F55" s="13"/>
      <c r="G55" s="13"/>
      <c r="H55" s="13"/>
      <c r="I55" s="13"/>
      <c r="J55" s="14"/>
    </row>
    <row r="56" spans="1:10" ht="13.5" customHeight="1" hidden="1">
      <c r="A56" s="26"/>
      <c r="B56" s="15"/>
      <c r="C56" s="16"/>
      <c r="D56" s="16"/>
      <c r="E56" s="16"/>
      <c r="F56" s="16"/>
      <c r="G56" s="16"/>
      <c r="H56" s="16"/>
      <c r="I56" s="16"/>
      <c r="J56" s="17"/>
    </row>
    <row r="57" spans="1:10" ht="13.5" customHeight="1" hidden="1">
      <c r="A57" s="26"/>
      <c r="B57" s="15"/>
      <c r="C57" s="16"/>
      <c r="D57" s="16"/>
      <c r="E57" s="16"/>
      <c r="F57" s="16"/>
      <c r="G57" s="16"/>
      <c r="H57" s="16"/>
      <c r="I57" s="16"/>
      <c r="J57" s="17"/>
    </row>
    <row r="58" spans="1:10" ht="13.5" customHeight="1">
      <c r="A58" s="27" t="s">
        <v>86</v>
      </c>
      <c r="B58" s="18"/>
      <c r="C58" s="19"/>
      <c r="D58" s="19"/>
      <c r="E58" s="19"/>
      <c r="F58" s="19"/>
      <c r="G58" s="19"/>
      <c r="H58" s="19"/>
      <c r="I58" s="19"/>
      <c r="J58" s="20"/>
    </row>
    <row r="59" spans="1:10" ht="13.5" customHeight="1">
      <c r="A59" s="33" t="s">
        <v>18</v>
      </c>
      <c r="B59" s="22"/>
      <c r="C59" s="23"/>
      <c r="D59" s="21"/>
      <c r="E59" s="21"/>
      <c r="F59" s="21"/>
      <c r="G59" s="21"/>
      <c r="H59" s="21"/>
      <c r="I59" s="21"/>
      <c r="J59" s="24"/>
    </row>
    <row r="60" ht="10.5">
      <c r="A60" s="1" t="s">
        <v>64</v>
      </c>
    </row>
    <row r="61" ht="9.75" customHeight="1"/>
    <row r="62" ht="14.25">
      <c r="A62" s="6" t="s">
        <v>39</v>
      </c>
    </row>
    <row r="63" ht="10.5">
      <c r="D63" s="3" t="s">
        <v>12</v>
      </c>
    </row>
    <row r="64" spans="1:4" ht="21.75" thickBot="1">
      <c r="A64" s="34" t="s">
        <v>34</v>
      </c>
      <c r="B64" s="35" t="s">
        <v>65</v>
      </c>
      <c r="C64" s="36" t="s">
        <v>66</v>
      </c>
      <c r="D64" s="37" t="s">
        <v>50</v>
      </c>
    </row>
    <row r="65" spans="1:4" ht="13.5" customHeight="1" thickTop="1">
      <c r="A65" s="38" t="s">
        <v>35</v>
      </c>
      <c r="B65" s="73">
        <v>557</v>
      </c>
      <c r="C65" s="74">
        <v>601</v>
      </c>
      <c r="D65" s="82">
        <f>C65-B65</f>
        <v>44</v>
      </c>
    </row>
    <row r="66" spans="1:4" ht="13.5" customHeight="1">
      <c r="A66" s="39" t="s">
        <v>36</v>
      </c>
      <c r="B66" s="76">
        <v>116</v>
      </c>
      <c r="C66" s="77">
        <v>142</v>
      </c>
      <c r="D66" s="78">
        <f>C66-B66</f>
        <v>26</v>
      </c>
    </row>
    <row r="67" spans="1:4" ht="13.5" customHeight="1">
      <c r="A67" s="40" t="s">
        <v>37</v>
      </c>
      <c r="B67" s="79">
        <v>448</v>
      </c>
      <c r="C67" s="80">
        <v>676</v>
      </c>
      <c r="D67" s="81">
        <f>C67-B67</f>
        <v>228</v>
      </c>
    </row>
    <row r="68" spans="1:4" ht="13.5" customHeight="1">
      <c r="A68" s="41" t="s">
        <v>38</v>
      </c>
      <c r="B68" s="91">
        <f>SUM(B65:B67)</f>
        <v>1121</v>
      </c>
      <c r="C68" s="88">
        <f>SUM(C65:C67)</f>
        <v>1419</v>
      </c>
      <c r="D68" s="92">
        <f>C68-B68</f>
        <v>298</v>
      </c>
    </row>
    <row r="69" spans="1:4" ht="10.5">
      <c r="A69" s="1" t="s">
        <v>58</v>
      </c>
      <c r="B69" s="42"/>
      <c r="C69" s="42"/>
      <c r="D69" s="42"/>
    </row>
    <row r="70" spans="1:4" ht="9.75" customHeight="1">
      <c r="A70" s="43"/>
      <c r="B70" s="42"/>
      <c r="C70" s="42"/>
      <c r="D70" s="42"/>
    </row>
    <row r="71" ht="14.25">
      <c r="A71" s="6" t="s">
        <v>57</v>
      </c>
    </row>
    <row r="72" ht="10.5" customHeight="1">
      <c r="A72" s="6"/>
    </row>
    <row r="73" spans="1:11" ht="21.75" thickBot="1">
      <c r="A73" s="34" t="s">
        <v>33</v>
      </c>
      <c r="B73" s="35" t="s">
        <v>65</v>
      </c>
      <c r="C73" s="36" t="s">
        <v>66</v>
      </c>
      <c r="D73" s="36" t="s">
        <v>50</v>
      </c>
      <c r="E73" s="44" t="s">
        <v>31</v>
      </c>
      <c r="F73" s="37" t="s">
        <v>32</v>
      </c>
      <c r="G73" s="145" t="s">
        <v>40</v>
      </c>
      <c r="H73" s="146"/>
      <c r="I73" s="35" t="s">
        <v>65</v>
      </c>
      <c r="J73" s="36" t="s">
        <v>66</v>
      </c>
      <c r="K73" s="37" t="s">
        <v>50</v>
      </c>
    </row>
    <row r="74" spans="1:11" ht="13.5" customHeight="1" thickTop="1">
      <c r="A74" s="38" t="s">
        <v>25</v>
      </c>
      <c r="B74" s="93">
        <v>1.8</v>
      </c>
      <c r="C74" s="94">
        <v>1.96</v>
      </c>
      <c r="D74" s="94">
        <f aca="true" t="shared" si="0" ref="D74:D79">C74-B74</f>
        <v>0.15999999999999992</v>
      </c>
      <c r="E74" s="95">
        <v>-15</v>
      </c>
      <c r="F74" s="96">
        <v>-20</v>
      </c>
      <c r="G74" s="149" t="s">
        <v>73</v>
      </c>
      <c r="H74" s="150"/>
      <c r="I74" s="97" t="s">
        <v>96</v>
      </c>
      <c r="J74" s="98" t="s">
        <v>96</v>
      </c>
      <c r="K74" s="99" t="s">
        <v>96</v>
      </c>
    </row>
    <row r="75" spans="1:11" ht="13.5" customHeight="1">
      <c r="A75" s="39" t="s">
        <v>26</v>
      </c>
      <c r="B75" s="100">
        <v>29.53</v>
      </c>
      <c r="C75" s="101">
        <v>25.14</v>
      </c>
      <c r="D75" s="101">
        <f t="shared" si="0"/>
        <v>-4.390000000000001</v>
      </c>
      <c r="E75" s="102">
        <v>-20</v>
      </c>
      <c r="F75" s="103">
        <v>-40</v>
      </c>
      <c r="G75" s="147" t="s">
        <v>74</v>
      </c>
      <c r="H75" s="148"/>
      <c r="I75" s="104" t="s">
        <v>96</v>
      </c>
      <c r="J75" s="105" t="s">
        <v>96</v>
      </c>
      <c r="K75" s="106" t="s">
        <v>96</v>
      </c>
    </row>
    <row r="76" spans="1:11" ht="13.5" customHeight="1">
      <c r="A76" s="39" t="s">
        <v>27</v>
      </c>
      <c r="B76" s="107">
        <v>15.8</v>
      </c>
      <c r="C76" s="105">
        <v>14.7</v>
      </c>
      <c r="D76" s="105">
        <f t="shared" si="0"/>
        <v>-1.1000000000000014</v>
      </c>
      <c r="E76" s="108">
        <v>25</v>
      </c>
      <c r="F76" s="109">
        <v>35</v>
      </c>
      <c r="G76" s="147" t="s">
        <v>75</v>
      </c>
      <c r="H76" s="148"/>
      <c r="I76" s="104" t="s">
        <v>96</v>
      </c>
      <c r="J76" s="105" t="s">
        <v>96</v>
      </c>
      <c r="K76" s="106" t="s">
        <v>96</v>
      </c>
    </row>
    <row r="77" spans="1:11" ht="13.5" customHeight="1">
      <c r="A77" s="39" t="s">
        <v>28</v>
      </c>
      <c r="B77" s="104">
        <v>112.8</v>
      </c>
      <c r="C77" s="105">
        <v>101.9</v>
      </c>
      <c r="D77" s="105">
        <f t="shared" si="0"/>
        <v>-10.899999999999991</v>
      </c>
      <c r="E77" s="108">
        <v>350</v>
      </c>
      <c r="F77" s="110"/>
      <c r="G77" s="147" t="s">
        <v>76</v>
      </c>
      <c r="H77" s="148"/>
      <c r="I77" s="104" t="s">
        <v>96</v>
      </c>
      <c r="J77" s="105" t="s">
        <v>96</v>
      </c>
      <c r="K77" s="106" t="s">
        <v>96</v>
      </c>
    </row>
    <row r="78" spans="1:11" ht="13.5" customHeight="1">
      <c r="A78" s="39" t="s">
        <v>29</v>
      </c>
      <c r="B78" s="124">
        <v>0.37</v>
      </c>
      <c r="C78" s="101">
        <v>0.38</v>
      </c>
      <c r="D78" s="101">
        <f t="shared" si="0"/>
        <v>0.010000000000000009</v>
      </c>
      <c r="E78" s="111"/>
      <c r="F78" s="112"/>
      <c r="G78" s="147" t="s">
        <v>92</v>
      </c>
      <c r="H78" s="148"/>
      <c r="I78" s="104" t="s">
        <v>96</v>
      </c>
      <c r="J78" s="105" t="s">
        <v>96</v>
      </c>
      <c r="K78" s="106" t="s">
        <v>96</v>
      </c>
    </row>
    <row r="79" spans="1:11" ht="13.5" customHeight="1">
      <c r="A79" s="45" t="s">
        <v>30</v>
      </c>
      <c r="B79" s="113">
        <v>97.4</v>
      </c>
      <c r="C79" s="114">
        <v>92.4</v>
      </c>
      <c r="D79" s="114">
        <f t="shared" si="0"/>
        <v>-5</v>
      </c>
      <c r="E79" s="115"/>
      <c r="F79" s="116"/>
      <c r="G79" s="147" t="s">
        <v>93</v>
      </c>
      <c r="H79" s="148"/>
      <c r="I79" s="104" t="s">
        <v>96</v>
      </c>
      <c r="J79" s="105" t="s">
        <v>96</v>
      </c>
      <c r="K79" s="106" t="s">
        <v>96</v>
      </c>
    </row>
    <row r="80" spans="1:11" ht="13.5" customHeight="1">
      <c r="A80" s="118"/>
      <c r="B80" s="119"/>
      <c r="C80" s="119"/>
      <c r="D80" s="119"/>
      <c r="E80" s="120"/>
      <c r="F80" s="120"/>
      <c r="G80" s="127" t="s">
        <v>95</v>
      </c>
      <c r="H80" s="128"/>
      <c r="I80" s="122" t="s">
        <v>96</v>
      </c>
      <c r="J80" s="123" t="s">
        <v>96</v>
      </c>
      <c r="K80" s="121" t="s">
        <v>96</v>
      </c>
    </row>
    <row r="81" spans="1:11" ht="10.5">
      <c r="A81" s="1" t="s">
        <v>67</v>
      </c>
      <c r="G81" s="46"/>
      <c r="H81" s="46"/>
      <c r="I81" s="46"/>
      <c r="J81" s="46"/>
      <c r="K81" s="46"/>
    </row>
    <row r="82" ht="10.5">
      <c r="A82" s="1" t="s">
        <v>68</v>
      </c>
    </row>
    <row r="83" ht="10.5">
      <c r="A83" s="1" t="s">
        <v>69</v>
      </c>
    </row>
    <row r="84" ht="10.5" customHeight="1">
      <c r="A84" s="1" t="s">
        <v>70</v>
      </c>
    </row>
  </sheetData>
  <sheetProtection/>
  <mergeCells count="44">
    <mergeCell ref="G73:H73"/>
    <mergeCell ref="G79:H79"/>
    <mergeCell ref="G78:H78"/>
    <mergeCell ref="G77:H77"/>
    <mergeCell ref="G76:H76"/>
    <mergeCell ref="G75:H75"/>
    <mergeCell ref="G74:H74"/>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41:H42"/>
    <mergeCell ref="I41:I42"/>
    <mergeCell ref="G41:G42"/>
    <mergeCell ref="F41:F42"/>
    <mergeCell ref="D41:D42"/>
    <mergeCell ref="E41:E42"/>
    <mergeCell ref="J53:J54"/>
    <mergeCell ref="F53:F54"/>
    <mergeCell ref="G53:G54"/>
    <mergeCell ref="I53:I54"/>
    <mergeCell ref="G80:H80"/>
    <mergeCell ref="A41:A42"/>
    <mergeCell ref="B41:B42"/>
    <mergeCell ref="C41:C42"/>
    <mergeCell ref="A53:A54"/>
    <mergeCell ref="B53:B54"/>
    <mergeCell ref="C53:C54"/>
    <mergeCell ref="D53:D54"/>
    <mergeCell ref="E53:E54"/>
    <mergeCell ref="H53:H54"/>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2010-03-15T10:38:56Z</cp:lastPrinted>
  <dcterms:created xsi:type="dcterms:W3CDTF">1997-01-08T22:48:59Z</dcterms:created>
  <dcterms:modified xsi:type="dcterms:W3CDTF">2010-03-19T07:09:36Z</dcterms:modified>
  <cp:category/>
  <cp:version/>
  <cp:contentType/>
  <cp:contentStatus/>
</cp:coreProperties>
</file>