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'様式'!$A$1:$K$75</definedName>
    <definedName name="Z_040E2DE5_F536_4454_AF60_178191F8F04D_.wvu.PrintArea" localSheetId="0" hidden="1">'様式'!$A$1:$K$75</definedName>
    <definedName name="Z_77C98EE9_B6DF_4904_845B_866571FAEF7A_.wvu.PrintArea" localSheetId="0" hidden="1">'様式'!$A$1:$K$75</definedName>
  </definedNames>
  <calcPr fullCalcOnLoad="1"/>
</workbook>
</file>

<file path=xl/sharedStrings.xml><?xml version="1.0" encoding="utf-8"?>
<sst xmlns="http://schemas.openxmlformats.org/spreadsheetml/2006/main" count="174" uniqueCount="98">
  <si>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</si>
  <si>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</si>
  <si>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</si>
  <si>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</si>
  <si>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</si>
  <si>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</si>
  <si>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</si>
  <si>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</si>
  <si>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</si>
  <si>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</si>
  <si>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</si>
  <si>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</si>
  <si>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</si>
  <si>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</si>
  <si>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</si>
  <si>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</si>
  <si>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</si>
  <si>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</si>
  <si>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</si>
  <si>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</si>
  <si>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</si>
  <si>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</si>
  <si>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</si>
  <si>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</si>
  <si>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</si>
  <si>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</si>
  <si>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</si>
  <si>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</si>
  <si>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</si>
  <si>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</si>
  <si>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</si>
  <si>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</si>
  <si>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</si>
  <si>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</si>
  <si>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</si>
  <si>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</si>
  <si>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</si>
  <si>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</si>
  <si>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</si>
  <si>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</si>
  <si>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</si>
  <si>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</si>
  <si>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</si>
  <si>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</si>
  <si>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</si>
  <si>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</si>
  <si>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</si>
  <si>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</si>
  <si>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</si>
  <si>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</si>
  <si>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</si>
  <si>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</si>
  <si>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</si>
  <si>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</si>
  <si>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</si>
  <si>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</si>
  <si>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</si>
  <si>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</si>
  <si>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</si>
  <si>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</si>
  <si>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</si>
  <si>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</si>
  <si>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</si>
  <si>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</si>
  <si>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</si>
  <si>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</si>
  <si>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</si>
  <si>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</si>
  <si>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</si>
  <si>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</si>
  <si>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</si>
  <si>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富谷町</t>
  </si>
  <si>
    <t>水道事業会計</t>
  </si>
  <si>
    <t>下水道会計</t>
  </si>
  <si>
    <t>国民健康保険特別会計</t>
  </si>
  <si>
    <t>介護保険特別会計</t>
  </si>
  <si>
    <t>老人保健特別会計</t>
  </si>
  <si>
    <t>介護サービス事業特別会計</t>
  </si>
  <si>
    <t>後期高齢者医療特別会計</t>
  </si>
  <si>
    <t>下水道事業会計</t>
  </si>
  <si>
    <t>黒川地域行政事務組合</t>
  </si>
  <si>
    <t>黒川地域行政事務組合（病院）</t>
  </si>
  <si>
    <t>黒川地域行政事務組合（介護）</t>
  </si>
  <si>
    <t>宮城県市町村職員退職手当組合</t>
  </si>
  <si>
    <t>宮城県市町村非常勤消防団員補償報償当組合</t>
  </si>
  <si>
    <t>宮城県市町村自治振興センター</t>
  </si>
  <si>
    <t>宮城県後期高齢者医療広域連合</t>
  </si>
  <si>
    <t>宮城県後期高齢者医療事業会計</t>
  </si>
  <si>
    <t>法適用企業</t>
  </si>
  <si>
    <t>吉田川流域溜池大和町外2市4ヶ町村組合</t>
  </si>
  <si>
    <t>△119</t>
  </si>
  <si>
    <t>ー</t>
  </si>
  <si>
    <t>△94</t>
  </si>
  <si>
    <t>-</t>
  </si>
  <si>
    <t>△13.91</t>
  </si>
  <si>
    <t>△20.00</t>
  </si>
  <si>
    <t>△18.91</t>
  </si>
  <si>
    <t>△40.00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</si>
</sst>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hair"/>
      <right style="thin"/>
      <top>
        <color indexed="63"/>
      </top>
      <bottom>
        <color indexed="63"/>
      </bottom>
    </border>
    <border diagonalUp="1">
      <left style="thin"/>
      <right style="thin"/>
      <top style="double"/>
      <bottom style="thin"/>
      <diagonal style="thin"/>
    </border>
    <border>
      <left style="thin"/>
      <right>
        <color indexed="63"/>
      </right>
      <top style="hair"/>
      <bottom style="hair"/>
    </border>
    <border>
      <left style="hair"/>
      <right style="thin"/>
      <top style="double"/>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8"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40"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33"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53" xfId="0" applyFont="1" applyFill="1" applyBorder="1" applyAlignment="1">
      <alignment vertical="center"/>
    </xf>
    <xf numFmtId="176" fontId="2" fillId="33" borderId="54" xfId="0" applyNumberFormat="1" applyFont="1" applyFill="1" applyBorder="1" applyAlignment="1">
      <alignment vertical="center" shrinkToFit="1"/>
    </xf>
    <xf numFmtId="0" fontId="2" fillId="33" borderId="55" xfId="0" applyFont="1" applyFill="1" applyBorder="1" applyAlignment="1">
      <alignment horizontal="center" vertical="center" shrinkToFit="1"/>
    </xf>
    <xf numFmtId="178" fontId="2" fillId="33" borderId="56" xfId="0" applyNumberFormat="1" applyFont="1" applyFill="1" applyBorder="1" applyAlignment="1">
      <alignment horizontal="center" vertical="center" shrinkToFit="1"/>
    </xf>
    <xf numFmtId="0" fontId="2" fillId="33" borderId="33" xfId="0" applyFont="1" applyFill="1" applyBorder="1" applyAlignment="1">
      <alignment vertical="center" shrinkToFit="1"/>
    </xf>
    <xf numFmtId="0" fontId="2" fillId="33" borderId="52" xfId="0" applyFont="1" applyFill="1" applyBorder="1" applyAlignment="1">
      <alignment vertical="center" shrinkToFit="1"/>
    </xf>
    <xf numFmtId="0" fontId="2" fillId="33" borderId="40" xfId="0" applyFont="1" applyFill="1" applyBorder="1" applyAlignment="1">
      <alignment vertical="center" shrinkToFit="1"/>
    </xf>
    <xf numFmtId="179" fontId="2" fillId="33" borderId="56" xfId="0" applyNumberFormat="1" applyFont="1" applyFill="1" applyBorder="1" applyAlignment="1">
      <alignment horizontal="center" vertical="center" shrinkToFit="1"/>
    </xf>
    <xf numFmtId="176" fontId="2" fillId="33" borderId="57"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0" fontId="2" fillId="33" borderId="59" xfId="0" applyFont="1" applyFill="1" applyBorder="1" applyAlignment="1">
      <alignment vertical="center"/>
    </xf>
    <xf numFmtId="176" fontId="2" fillId="33" borderId="50" xfId="0" applyNumberFormat="1" applyFont="1" applyFill="1" applyBorder="1" applyAlignment="1">
      <alignment horizontal="center" vertical="center" shrinkToFit="1"/>
    </xf>
    <xf numFmtId="176" fontId="2" fillId="33" borderId="50"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0" fontId="2" fillId="33" borderId="60" xfId="0" applyFont="1" applyFill="1" applyBorder="1" applyAlignment="1">
      <alignment vertical="center"/>
    </xf>
    <xf numFmtId="179" fontId="2" fillId="33" borderId="61" xfId="0" applyNumberFormat="1" applyFont="1" applyFill="1" applyBorder="1" applyAlignment="1">
      <alignment horizontal="center" vertical="center" shrinkToFit="1"/>
    </xf>
    <xf numFmtId="176" fontId="2" fillId="33" borderId="62" xfId="0" applyNumberFormat="1" applyFont="1" applyFill="1" applyBorder="1" applyAlignment="1">
      <alignment vertical="center" shrinkToFit="1"/>
    </xf>
    <xf numFmtId="176" fontId="2" fillId="33" borderId="20"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19"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3" xfId="0" applyFont="1" applyFill="1" applyBorder="1" applyAlignment="1">
      <alignment horizontal="center" vertical="center" shrinkToFit="1"/>
    </xf>
    <xf numFmtId="0" fontId="2" fillId="34" borderId="64" xfId="0" applyFont="1" applyFill="1" applyBorder="1" applyAlignment="1">
      <alignment horizontal="center" vertical="center" shrinkToFit="1"/>
    </xf>
    <xf numFmtId="0" fontId="2" fillId="34" borderId="67"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68"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1" fillId="34" borderId="68"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3" borderId="56"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74" xfId="0" applyFont="1" applyFill="1" applyBorder="1" applyAlignment="1">
      <alignment horizontal="left" vertical="center" shrinkToFit="1"/>
    </xf>
    <xf numFmtId="0" fontId="2" fillId="33" borderId="75" xfId="0" applyFont="1" applyFill="1" applyBorder="1" applyAlignment="1">
      <alignment horizontal="left" vertical="center" shrinkToFit="1"/>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7.1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5529</v>
      </c>
      <c r="H5" s="13">
        <v>1340</v>
      </c>
      <c r="I5" s="14">
        <v>561</v>
      </c>
      <c r="J5" s="15">
        <v>7429</v>
      </c>
    </row>
    <row r="6" ht="14.25">
      <c r="A6" s="6" t="s">
        <v>2</v>
      </c>
    </row>
    <row r="7" spans="8:9" ht="10.5">
      <c r="H7" s="3" t="s">
        <v>12</v>
      </c>
      <c r="I7" s="3"/>
    </row>
    <row r="8" spans="1:8" ht="13.5" customHeight="1">
      <c r="A8" s="113" t="s">
        <v>0</v>
      </c>
      <c r="B8" s="128" t="s">
        <v>3</v>
      </c>
      <c r="C8" s="121" t="s">
        <v>4</v>
      </c>
      <c r="D8" s="121" t="s">
        <v>5</v>
      </c>
      <c r="E8" s="121" t="s">
        <v>6</v>
      </c>
      <c r="F8" s="117" t="s">
        <v>55</v>
      </c>
      <c r="G8" s="121" t="s">
        <v>7</v>
      </c>
      <c r="H8" s="122" t="s">
        <v>8</v>
      </c>
    </row>
    <row r="9" spans="1:8" ht="13.5" customHeight="1" thickBot="1">
      <c r="A9" s="114"/>
      <c r="B9" s="116"/>
      <c r="C9" s="118"/>
      <c r="D9" s="118"/>
      <c r="E9" s="118"/>
      <c r="F9" s="124"/>
      <c r="G9" s="118"/>
      <c r="H9" s="123"/>
    </row>
    <row r="10" spans="1:8" ht="13.5" customHeight="1" thickTop="1">
      <c r="A10" s="35" t="s">
        <v>9</v>
      </c>
      <c r="B10" s="16">
        <v>10343</v>
      </c>
      <c r="C10" s="17">
        <v>9667</v>
      </c>
      <c r="D10" s="17">
        <v>676</v>
      </c>
      <c r="E10" s="17">
        <v>592</v>
      </c>
      <c r="F10" s="17">
        <v>233</v>
      </c>
      <c r="G10" s="17">
        <v>3586</v>
      </c>
      <c r="H10" s="18"/>
    </row>
    <row r="11" spans="1:8" ht="13.5" customHeight="1">
      <c r="A11" s="39" t="s">
        <v>1</v>
      </c>
      <c r="B11" s="26">
        <v>10343</v>
      </c>
      <c r="C11" s="27">
        <v>9667</v>
      </c>
      <c r="D11" s="27">
        <v>676</v>
      </c>
      <c r="E11" s="27">
        <v>592</v>
      </c>
      <c r="F11" s="76"/>
      <c r="G11" s="27">
        <v>3586</v>
      </c>
      <c r="H11" s="33"/>
    </row>
    <row r="12" spans="1:8" ht="13.5" customHeight="1">
      <c r="A12" s="78" t="s">
        <v>60</v>
      </c>
      <c r="B12" s="79"/>
      <c r="C12" s="79"/>
      <c r="D12" s="79"/>
      <c r="E12" s="79"/>
      <c r="F12" s="79"/>
      <c r="G12" s="79"/>
      <c r="H12" s="80"/>
    </row>
    <row r="13" ht="9.75" customHeight="1"/>
    <row r="14" ht="14.25">
      <c r="A14" s="6" t="s">
        <v>10</v>
      </c>
    </row>
    <row r="15" spans="9:12" ht="10.5">
      <c r="I15" s="3" t="s">
        <v>12</v>
      </c>
      <c r="K15" s="3"/>
      <c r="L15" s="3"/>
    </row>
    <row r="16" spans="1:9" ht="13.5" customHeight="1">
      <c r="A16" s="113" t="s">
        <v>0</v>
      </c>
      <c r="B16" s="115" t="s">
        <v>43</v>
      </c>
      <c r="C16" s="117" t="s">
        <v>44</v>
      </c>
      <c r="D16" s="117" t="s">
        <v>45</v>
      </c>
      <c r="E16" s="125" t="s">
        <v>46</v>
      </c>
      <c r="F16" s="117" t="s">
        <v>55</v>
      </c>
      <c r="G16" s="117" t="s">
        <v>11</v>
      </c>
      <c r="H16" s="125" t="s">
        <v>41</v>
      </c>
      <c r="I16" s="122" t="s">
        <v>8</v>
      </c>
    </row>
    <row r="17" spans="1:9" ht="13.5" customHeight="1" thickBot="1">
      <c r="A17" s="114"/>
      <c r="B17" s="116"/>
      <c r="C17" s="118"/>
      <c r="D17" s="118"/>
      <c r="E17" s="127"/>
      <c r="F17" s="124"/>
      <c r="G17" s="124"/>
      <c r="H17" s="126"/>
      <c r="I17" s="123"/>
    </row>
    <row r="18" spans="1:9" ht="13.5" customHeight="1" thickTop="1">
      <c r="A18" s="89" t="s">
        <v>72</v>
      </c>
      <c r="B18" s="19">
        <v>919</v>
      </c>
      <c r="C18" s="20">
        <v>1038</v>
      </c>
      <c r="D18" s="105" t="s">
        <v>90</v>
      </c>
      <c r="E18" s="20">
        <v>1058</v>
      </c>
      <c r="F18" s="20">
        <v>48</v>
      </c>
      <c r="G18" s="20">
        <v>1890</v>
      </c>
      <c r="H18" s="20">
        <v>100</v>
      </c>
      <c r="I18" s="21" t="s">
        <v>88</v>
      </c>
    </row>
    <row r="19" spans="1:9" ht="13.5" customHeight="1">
      <c r="A19" s="90" t="s">
        <v>73</v>
      </c>
      <c r="B19" s="22">
        <v>778</v>
      </c>
      <c r="C19" s="23">
        <v>746</v>
      </c>
      <c r="D19" s="23">
        <v>32</v>
      </c>
      <c r="E19" s="23">
        <v>32</v>
      </c>
      <c r="F19" s="23">
        <v>162</v>
      </c>
      <c r="G19" s="23">
        <v>2901</v>
      </c>
      <c r="H19" s="23">
        <v>1848</v>
      </c>
      <c r="I19" s="24"/>
    </row>
    <row r="20" spans="1:9" ht="13.5" customHeight="1">
      <c r="A20" s="90" t="s">
        <v>74</v>
      </c>
      <c r="B20" s="22">
        <v>3232</v>
      </c>
      <c r="C20" s="23">
        <v>3138</v>
      </c>
      <c r="D20" s="23">
        <v>94</v>
      </c>
      <c r="E20" s="23">
        <v>90</v>
      </c>
      <c r="F20" s="23">
        <v>230</v>
      </c>
      <c r="G20" s="103" t="s">
        <v>91</v>
      </c>
      <c r="H20" s="103" t="s">
        <v>91</v>
      </c>
      <c r="I20" s="24"/>
    </row>
    <row r="21" spans="1:9" ht="13.5" customHeight="1">
      <c r="A21" s="91" t="s">
        <v>75</v>
      </c>
      <c r="B21" s="86">
        <v>1328</v>
      </c>
      <c r="C21" s="87">
        <v>1289</v>
      </c>
      <c r="D21" s="87">
        <v>39</v>
      </c>
      <c r="E21" s="87">
        <v>39</v>
      </c>
      <c r="F21" s="87">
        <v>206</v>
      </c>
      <c r="G21" s="103" t="s">
        <v>91</v>
      </c>
      <c r="H21" s="103" t="s">
        <v>91</v>
      </c>
      <c r="I21" s="88"/>
    </row>
    <row r="22" spans="1:9" ht="13.5" customHeight="1">
      <c r="A22" s="91" t="s">
        <v>76</v>
      </c>
      <c r="B22" s="86">
        <v>6</v>
      </c>
      <c r="C22" s="87">
        <v>5</v>
      </c>
      <c r="D22" s="87">
        <v>1</v>
      </c>
      <c r="E22" s="87">
        <v>1</v>
      </c>
      <c r="F22" s="87">
        <v>1</v>
      </c>
      <c r="G22" s="103" t="s">
        <v>91</v>
      </c>
      <c r="H22" s="103" t="s">
        <v>91</v>
      </c>
      <c r="I22" s="88"/>
    </row>
    <row r="23" spans="1:9" ht="13.5" customHeight="1">
      <c r="A23" s="91" t="s">
        <v>77</v>
      </c>
      <c r="B23" s="86">
        <v>3</v>
      </c>
      <c r="C23" s="87">
        <v>3</v>
      </c>
      <c r="D23" s="87">
        <v>0</v>
      </c>
      <c r="E23" s="87">
        <v>0</v>
      </c>
      <c r="F23" s="103" t="s">
        <v>91</v>
      </c>
      <c r="G23" s="103" t="s">
        <v>91</v>
      </c>
      <c r="H23" s="103" t="s">
        <v>91</v>
      </c>
      <c r="I23" s="88"/>
    </row>
    <row r="24" spans="1:9" ht="13.5" customHeight="1">
      <c r="A24" s="36" t="s">
        <v>78</v>
      </c>
      <c r="B24" s="28">
        <v>169</v>
      </c>
      <c r="C24" s="29">
        <v>168</v>
      </c>
      <c r="D24" s="29">
        <v>1</v>
      </c>
      <c r="E24" s="29">
        <v>1</v>
      </c>
      <c r="F24" s="29">
        <v>45</v>
      </c>
      <c r="G24" s="103" t="s">
        <v>91</v>
      </c>
      <c r="H24" s="103" t="s">
        <v>91</v>
      </c>
      <c r="I24" s="30"/>
    </row>
    <row r="25" spans="1:9" ht="13.5" customHeight="1">
      <c r="A25" s="39" t="s">
        <v>15</v>
      </c>
      <c r="B25" s="40"/>
      <c r="C25" s="41"/>
      <c r="D25" s="41"/>
      <c r="E25" s="31">
        <f>SUM(E18:E24)</f>
        <v>1221</v>
      </c>
      <c r="F25" s="32"/>
      <c r="G25" s="31">
        <f>SUM(G18:G24)</f>
        <v>4791</v>
      </c>
      <c r="H25" s="31">
        <f>SUM(H18:H24)</f>
        <v>1948</v>
      </c>
      <c r="I25" s="34"/>
    </row>
    <row r="26" ht="10.5">
      <c r="A26" s="1" t="s">
        <v>61</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13" t="s">
        <v>14</v>
      </c>
      <c r="B33" s="115" t="s">
        <v>43</v>
      </c>
      <c r="C33" s="117" t="s">
        <v>44</v>
      </c>
      <c r="D33" s="117" t="s">
        <v>45</v>
      </c>
      <c r="E33" s="125" t="s">
        <v>46</v>
      </c>
      <c r="F33" s="117" t="s">
        <v>55</v>
      </c>
      <c r="G33" s="117" t="s">
        <v>11</v>
      </c>
      <c r="H33" s="125" t="s">
        <v>42</v>
      </c>
      <c r="I33" s="122" t="s">
        <v>8</v>
      </c>
    </row>
    <row r="34" spans="1:9" ht="13.5" customHeight="1" thickBot="1">
      <c r="A34" s="114"/>
      <c r="B34" s="116"/>
      <c r="C34" s="118"/>
      <c r="D34" s="118"/>
      <c r="E34" s="127"/>
      <c r="F34" s="124"/>
      <c r="G34" s="124"/>
      <c r="H34" s="126"/>
      <c r="I34" s="123"/>
    </row>
    <row r="35" spans="1:9" ht="13.5" customHeight="1" thickTop="1">
      <c r="A35" s="96" t="s">
        <v>80</v>
      </c>
      <c r="B35" s="19">
        <v>1969</v>
      </c>
      <c r="C35" s="20">
        <v>1944</v>
      </c>
      <c r="D35" s="20">
        <v>25</v>
      </c>
      <c r="E35" s="20">
        <v>25</v>
      </c>
      <c r="F35" s="20">
        <v>22</v>
      </c>
      <c r="G35" s="20">
        <v>1534</v>
      </c>
      <c r="H35" s="20">
        <v>195</v>
      </c>
      <c r="I35" s="25"/>
    </row>
    <row r="36" spans="1:9" ht="13.5" customHeight="1">
      <c r="A36" s="96" t="s">
        <v>81</v>
      </c>
      <c r="B36" s="86">
        <v>2371</v>
      </c>
      <c r="C36" s="87">
        <v>2465</v>
      </c>
      <c r="D36" s="104" t="s">
        <v>92</v>
      </c>
      <c r="E36" s="87">
        <v>379</v>
      </c>
      <c r="F36" s="87">
        <v>396</v>
      </c>
      <c r="G36" s="87">
        <v>3464</v>
      </c>
      <c r="H36" s="87">
        <v>360</v>
      </c>
      <c r="I36" s="88" t="s">
        <v>88</v>
      </c>
    </row>
    <row r="37" spans="1:11" s="92" customFormat="1" ht="13.5" customHeight="1">
      <c r="A37" s="96" t="s">
        <v>82</v>
      </c>
      <c r="B37" s="22">
        <v>42</v>
      </c>
      <c r="C37" s="23">
        <v>40</v>
      </c>
      <c r="D37" s="23">
        <v>2</v>
      </c>
      <c r="E37" s="23">
        <v>22</v>
      </c>
      <c r="F37" s="103" t="s">
        <v>91</v>
      </c>
      <c r="G37" s="103" t="s">
        <v>91</v>
      </c>
      <c r="H37" s="103" t="s">
        <v>91</v>
      </c>
      <c r="I37" s="24"/>
      <c r="J37" s="106"/>
      <c r="K37" s="52"/>
    </row>
    <row r="38" spans="1:11" ht="13.5" customHeight="1">
      <c r="A38" s="97" t="s">
        <v>89</v>
      </c>
      <c r="B38" s="86">
        <v>1</v>
      </c>
      <c r="C38" s="87">
        <v>1</v>
      </c>
      <c r="D38" s="87">
        <v>0</v>
      </c>
      <c r="E38" s="87">
        <v>0</v>
      </c>
      <c r="F38" s="103" t="s">
        <v>91</v>
      </c>
      <c r="G38" s="103" t="s">
        <v>91</v>
      </c>
      <c r="H38" s="103" t="s">
        <v>91</v>
      </c>
      <c r="I38" s="88"/>
      <c r="J38" s="106"/>
      <c r="K38" s="52"/>
    </row>
    <row r="39" spans="1:11" s="92" customFormat="1" ht="13.5" customHeight="1">
      <c r="A39" s="98" t="s">
        <v>83</v>
      </c>
      <c r="B39" s="22">
        <v>18239</v>
      </c>
      <c r="C39" s="23">
        <v>18115</v>
      </c>
      <c r="D39" s="23">
        <v>124</v>
      </c>
      <c r="E39" s="23">
        <v>124</v>
      </c>
      <c r="F39" s="23">
        <v>1285</v>
      </c>
      <c r="G39" s="103" t="s">
        <v>91</v>
      </c>
      <c r="H39" s="103" t="s">
        <v>91</v>
      </c>
      <c r="I39" s="24"/>
      <c r="J39" s="106"/>
      <c r="K39" s="52"/>
    </row>
    <row r="40" spans="1:11" s="92" customFormat="1" ht="13.5" customHeight="1">
      <c r="A40" s="98" t="s">
        <v>84</v>
      </c>
      <c r="B40" s="22">
        <v>849</v>
      </c>
      <c r="C40" s="23">
        <v>844</v>
      </c>
      <c r="D40" s="23">
        <v>5</v>
      </c>
      <c r="E40" s="23">
        <v>5</v>
      </c>
      <c r="F40" s="103" t="s">
        <v>91</v>
      </c>
      <c r="G40" s="103" t="s">
        <v>91</v>
      </c>
      <c r="H40" s="103" t="s">
        <v>91</v>
      </c>
      <c r="I40" s="24"/>
      <c r="J40" s="106"/>
      <c r="K40" s="52"/>
    </row>
    <row r="41" spans="1:11" ht="13.5" customHeight="1">
      <c r="A41" s="97" t="s">
        <v>85</v>
      </c>
      <c r="B41" s="86">
        <v>136</v>
      </c>
      <c r="C41" s="87">
        <v>132</v>
      </c>
      <c r="D41" s="87">
        <v>4</v>
      </c>
      <c r="E41" s="87">
        <v>4</v>
      </c>
      <c r="F41" s="103" t="s">
        <v>91</v>
      </c>
      <c r="G41" s="103" t="s">
        <v>91</v>
      </c>
      <c r="H41" s="103" t="s">
        <v>91</v>
      </c>
      <c r="I41" s="88"/>
      <c r="J41" s="106"/>
      <c r="K41" s="52"/>
    </row>
    <row r="42" spans="1:11" s="92" customFormat="1" ht="13.5" customHeight="1">
      <c r="A42" s="97" t="s">
        <v>86</v>
      </c>
      <c r="B42" s="22">
        <v>1980</v>
      </c>
      <c r="C42" s="23">
        <v>1951</v>
      </c>
      <c r="D42" s="23">
        <v>29</v>
      </c>
      <c r="E42" s="23">
        <v>29</v>
      </c>
      <c r="F42" s="23">
        <v>135</v>
      </c>
      <c r="G42" s="103" t="s">
        <v>91</v>
      </c>
      <c r="H42" s="103" t="s">
        <v>91</v>
      </c>
      <c r="I42" s="24"/>
      <c r="J42" s="52"/>
      <c r="K42" s="52"/>
    </row>
    <row r="43" spans="1:9" ht="13.5" customHeight="1">
      <c r="A43" s="97" t="s">
        <v>87</v>
      </c>
      <c r="B43" s="28">
        <v>208985</v>
      </c>
      <c r="C43" s="29">
        <v>202949</v>
      </c>
      <c r="D43" s="29">
        <v>6037</v>
      </c>
      <c r="E43" s="29">
        <v>6037</v>
      </c>
      <c r="F43" s="29">
        <v>7348</v>
      </c>
      <c r="G43" s="103" t="s">
        <v>91</v>
      </c>
      <c r="H43" s="103" t="s">
        <v>91</v>
      </c>
      <c r="I43" s="30"/>
    </row>
    <row r="44" spans="1:9" ht="13.5" customHeight="1">
      <c r="A44" s="39" t="s">
        <v>16</v>
      </c>
      <c r="B44" s="40"/>
      <c r="C44" s="41"/>
      <c r="D44" s="41"/>
      <c r="E44" s="31">
        <f>SUM(E35:E43)</f>
        <v>6625</v>
      </c>
      <c r="F44" s="32"/>
      <c r="G44" s="31">
        <f>SUM(G35:G43)</f>
        <v>4998</v>
      </c>
      <c r="H44" s="31">
        <f>SUM(H35:H43)</f>
        <v>555</v>
      </c>
      <c r="I44" s="42"/>
    </row>
    <row r="45" ht="9.75" customHeight="1">
      <c r="A45" s="2"/>
    </row>
    <row r="46" ht="14.25">
      <c r="A46" s="6" t="s">
        <v>56</v>
      </c>
    </row>
    <row r="47" ht="10.5">
      <c r="J47" s="3" t="s">
        <v>12</v>
      </c>
    </row>
    <row r="48" spans="1:10" ht="13.5" customHeight="1">
      <c r="A48" s="119" t="s">
        <v>17</v>
      </c>
      <c r="B48" s="115" t="s">
        <v>19</v>
      </c>
      <c r="C48" s="117" t="s">
        <v>47</v>
      </c>
      <c r="D48" s="117" t="s">
        <v>20</v>
      </c>
      <c r="E48" s="117" t="s">
        <v>21</v>
      </c>
      <c r="F48" s="117" t="s">
        <v>22</v>
      </c>
      <c r="G48" s="125" t="s">
        <v>23</v>
      </c>
      <c r="H48" s="125" t="s">
        <v>24</v>
      </c>
      <c r="I48" s="125" t="s">
        <v>59</v>
      </c>
      <c r="J48" s="122" t="s">
        <v>8</v>
      </c>
    </row>
    <row r="49" spans="1:10" ht="13.5" customHeight="1" thickBot="1">
      <c r="A49" s="120"/>
      <c r="B49" s="116"/>
      <c r="C49" s="118"/>
      <c r="D49" s="118"/>
      <c r="E49" s="118"/>
      <c r="F49" s="118"/>
      <c r="G49" s="127"/>
      <c r="H49" s="127"/>
      <c r="I49" s="126"/>
      <c r="J49" s="123"/>
    </row>
    <row r="50" spans="1:10" ht="13.5" customHeight="1" thickTop="1">
      <c r="A50" s="94"/>
      <c r="B50" s="109" t="s">
        <v>93</v>
      </c>
      <c r="C50" s="110" t="s">
        <v>93</v>
      </c>
      <c r="D50" s="110" t="s">
        <v>93</v>
      </c>
      <c r="E50" s="110" t="s">
        <v>93</v>
      </c>
      <c r="F50" s="110" t="s">
        <v>93</v>
      </c>
      <c r="G50" s="110" t="s">
        <v>93</v>
      </c>
      <c r="H50" s="110" t="s">
        <v>93</v>
      </c>
      <c r="I50" s="110" t="s">
        <v>93</v>
      </c>
      <c r="J50" s="111" t="s">
        <v>93</v>
      </c>
    </row>
    <row r="51" spans="1:10" ht="13.5" customHeight="1">
      <c r="A51" s="43" t="s">
        <v>18</v>
      </c>
      <c r="B51" s="40"/>
      <c r="C51" s="41"/>
      <c r="D51" s="112" t="s">
        <v>93</v>
      </c>
      <c r="E51" s="112" t="s">
        <v>93</v>
      </c>
      <c r="F51" s="112" t="s">
        <v>93</v>
      </c>
      <c r="G51" s="112" t="s">
        <v>93</v>
      </c>
      <c r="H51" s="112" t="s">
        <v>93</v>
      </c>
      <c r="I51" s="112" t="s">
        <v>93</v>
      </c>
      <c r="J51" s="42" t="s">
        <v>93</v>
      </c>
    </row>
    <row r="52" ht="10.5">
      <c r="A52" s="1" t="s">
        <v>63</v>
      </c>
    </row>
    <row r="53" ht="9.75" customHeight="1"/>
    <row r="54" ht="14.25">
      <c r="A54" s="6" t="s">
        <v>39</v>
      </c>
    </row>
    <row r="55" ht="10.5">
      <c r="D55" s="3" t="s">
        <v>12</v>
      </c>
    </row>
    <row r="56" spans="1:4" ht="21.75" thickBot="1">
      <c r="A56" s="44" t="s">
        <v>34</v>
      </c>
      <c r="B56" s="45" t="s">
        <v>67</v>
      </c>
      <c r="C56" s="46" t="s">
        <v>68</v>
      </c>
      <c r="D56" s="47" t="s">
        <v>50</v>
      </c>
    </row>
    <row r="57" spans="1:4" ht="13.5" customHeight="1" thickTop="1">
      <c r="A57" s="48" t="s">
        <v>35</v>
      </c>
      <c r="B57" s="19">
        <v>3874</v>
      </c>
      <c r="C57" s="20">
        <v>4021</v>
      </c>
      <c r="D57" s="100">
        <f>C57-B57</f>
        <v>147</v>
      </c>
    </row>
    <row r="58" spans="1:4" ht="13.5" customHeight="1">
      <c r="A58" s="49" t="s">
        <v>36</v>
      </c>
      <c r="B58" s="22">
        <v>34</v>
      </c>
      <c r="C58" s="23">
        <v>34</v>
      </c>
      <c r="D58" s="24">
        <f>C58-B58</f>
        <v>0</v>
      </c>
    </row>
    <row r="59" spans="1:4" ht="13.5" customHeight="1">
      <c r="A59" s="50" t="s">
        <v>37</v>
      </c>
      <c r="B59" s="28">
        <v>3136</v>
      </c>
      <c r="C59" s="29">
        <v>3115</v>
      </c>
      <c r="D59" s="93">
        <f>C59-B59</f>
        <v>-21</v>
      </c>
    </row>
    <row r="60" spans="1:4" ht="13.5" customHeight="1">
      <c r="A60" s="51" t="s">
        <v>38</v>
      </c>
      <c r="B60" s="101">
        <f>SUM(B57:B59)</f>
        <v>7044</v>
      </c>
      <c r="C60" s="31">
        <f>SUM(C57:C59)</f>
        <v>7170</v>
      </c>
      <c r="D60" s="108">
        <f>C60-B60</f>
        <v>126</v>
      </c>
    </row>
    <row r="61" spans="1:4" ht="10.5">
      <c r="A61" s="1" t="s">
        <v>58</v>
      </c>
      <c r="B61" s="52"/>
      <c r="C61" s="52"/>
      <c r="D61" s="52"/>
    </row>
    <row r="62" spans="1:4" ht="9.75" customHeight="1">
      <c r="A62" s="53"/>
      <c r="B62" s="52"/>
      <c r="C62" s="52"/>
      <c r="D62" s="52"/>
    </row>
    <row r="63" ht="14.25">
      <c r="A63" s="6" t="s">
        <v>57</v>
      </c>
    </row>
    <row r="64" ht="10.5" customHeight="1">
      <c r="A64" s="6"/>
    </row>
    <row r="65" spans="1:11" ht="21.75" thickBot="1">
      <c r="A65" s="44" t="s">
        <v>33</v>
      </c>
      <c r="B65" s="45" t="s">
        <v>67</v>
      </c>
      <c r="C65" s="46" t="s">
        <v>68</v>
      </c>
      <c r="D65" s="46" t="s">
        <v>50</v>
      </c>
      <c r="E65" s="54" t="s">
        <v>31</v>
      </c>
      <c r="F65" s="47" t="s">
        <v>32</v>
      </c>
      <c r="G65" s="129" t="s">
        <v>40</v>
      </c>
      <c r="H65" s="130"/>
      <c r="I65" s="45" t="s">
        <v>67</v>
      </c>
      <c r="J65" s="46" t="s">
        <v>68</v>
      </c>
      <c r="K65" s="47" t="s">
        <v>50</v>
      </c>
    </row>
    <row r="66" spans="1:11" ht="13.5" customHeight="1" thickTop="1">
      <c r="A66" s="48" t="s">
        <v>25</v>
      </c>
      <c r="B66" s="55">
        <v>4.76</v>
      </c>
      <c r="C66" s="56">
        <v>7.96</v>
      </c>
      <c r="D66" s="56">
        <f>C66-B66</f>
        <v>3.2</v>
      </c>
      <c r="E66" s="57" t="s">
        <v>94</v>
      </c>
      <c r="F66" s="58" t="s">
        <v>95</v>
      </c>
      <c r="G66" s="133" t="s">
        <v>72</v>
      </c>
      <c r="H66" s="134"/>
      <c r="I66" s="77" t="s">
        <v>91</v>
      </c>
      <c r="J66" s="59" t="s">
        <v>91</v>
      </c>
      <c r="K66" s="81" t="s">
        <v>91</v>
      </c>
    </row>
    <row r="67" spans="1:11" ht="13.5" customHeight="1">
      <c r="A67" s="49" t="s">
        <v>26</v>
      </c>
      <c r="B67" s="82">
        <v>23.16</v>
      </c>
      <c r="C67" s="60">
        <v>24.39</v>
      </c>
      <c r="D67" s="56">
        <f>C67-B67</f>
        <v>1.2300000000000004</v>
      </c>
      <c r="E67" s="61" t="s">
        <v>96</v>
      </c>
      <c r="F67" s="62" t="s">
        <v>97</v>
      </c>
      <c r="G67" s="131" t="s">
        <v>79</v>
      </c>
      <c r="H67" s="132"/>
      <c r="I67" s="95" t="s">
        <v>91</v>
      </c>
      <c r="J67" s="60" t="s">
        <v>91</v>
      </c>
      <c r="K67" s="83" t="s">
        <v>91</v>
      </c>
    </row>
    <row r="68" spans="1:11" ht="13.5" customHeight="1">
      <c r="A68" s="49" t="s">
        <v>27</v>
      </c>
      <c r="B68" s="64">
        <v>2.1</v>
      </c>
      <c r="C68" s="63">
        <v>1</v>
      </c>
      <c r="D68" s="56">
        <f>C68-B68</f>
        <v>-1.1</v>
      </c>
      <c r="E68" s="65">
        <v>25</v>
      </c>
      <c r="F68" s="66">
        <v>35</v>
      </c>
      <c r="G68" s="137"/>
      <c r="H68" s="138"/>
      <c r="I68" s="82"/>
      <c r="J68" s="63"/>
      <c r="K68" s="83"/>
    </row>
    <row r="69" spans="1:11" ht="13.5" customHeight="1">
      <c r="A69" s="49" t="s">
        <v>28</v>
      </c>
      <c r="B69" s="99" t="s">
        <v>91</v>
      </c>
      <c r="C69" s="63" t="s">
        <v>91</v>
      </c>
      <c r="D69" s="64" t="s">
        <v>91</v>
      </c>
      <c r="E69" s="65">
        <v>350</v>
      </c>
      <c r="F69" s="67"/>
      <c r="G69" s="137"/>
      <c r="H69" s="138"/>
      <c r="I69" s="82"/>
      <c r="J69" s="63"/>
      <c r="K69" s="83"/>
    </row>
    <row r="70" spans="1:11" ht="13.5" customHeight="1">
      <c r="A70" s="49" t="s">
        <v>29</v>
      </c>
      <c r="B70" s="75">
        <v>0.78</v>
      </c>
      <c r="C70" s="60">
        <v>0.77</v>
      </c>
      <c r="D70" s="56">
        <f>C70-B70</f>
        <v>-0.010000000000000009</v>
      </c>
      <c r="E70" s="68"/>
      <c r="F70" s="69"/>
      <c r="G70" s="137"/>
      <c r="H70" s="138"/>
      <c r="I70" s="82"/>
      <c r="J70" s="63"/>
      <c r="K70" s="83"/>
    </row>
    <row r="71" spans="1:11" ht="13.5" customHeight="1">
      <c r="A71" s="70" t="s">
        <v>30</v>
      </c>
      <c r="B71" s="71">
        <v>80.6</v>
      </c>
      <c r="C71" s="72">
        <v>81.3</v>
      </c>
      <c r="D71" s="107">
        <f>C71-B71</f>
        <v>0.7000000000000028</v>
      </c>
      <c r="E71" s="73"/>
      <c r="F71" s="74"/>
      <c r="G71" s="135"/>
      <c r="H71" s="136"/>
      <c r="I71" s="84"/>
      <c r="J71" s="72"/>
      <c r="K71" s="85"/>
    </row>
    <row r="72" spans="1:4" ht="10.5">
      <c r="A72" s="1" t="s">
        <v>64</v>
      </c>
      <c r="D72" s="102"/>
    </row>
    <row r="73" ht="10.5">
      <c r="A73" s="1" t="s">
        <v>65</v>
      </c>
    </row>
    <row r="74" ht="10.5">
      <c r="A74" s="1" t="s">
        <v>66</v>
      </c>
    </row>
    <row r="75" ht="10.5" customHeight="1">
      <c r="A75" s="1" t="s">
        <v>69</v>
      </c>
    </row>
  </sheetData>
  <sheetProtection/>
  <mergeCells count="43">
    <mergeCell ref="G65:H65"/>
    <mergeCell ref="G67:H67"/>
    <mergeCell ref="G66:H66"/>
    <mergeCell ref="G71:H71"/>
    <mergeCell ref="G70:H70"/>
    <mergeCell ref="G69:H69"/>
    <mergeCell ref="G68:H68"/>
    <mergeCell ref="D48:D49"/>
    <mergeCell ref="E48:E49"/>
    <mergeCell ref="H48:H49"/>
    <mergeCell ref="F8:F9"/>
    <mergeCell ref="F33:F34"/>
    <mergeCell ref="D33:D34"/>
    <mergeCell ref="E8:E9"/>
    <mergeCell ref="H16:H17"/>
    <mergeCell ref="G8:G9"/>
    <mergeCell ref="E16:E17"/>
    <mergeCell ref="J48:J49"/>
    <mergeCell ref="F48:F49"/>
    <mergeCell ref="G48:G49"/>
    <mergeCell ref="I48:I49"/>
    <mergeCell ref="A8:A9"/>
    <mergeCell ref="H8:H9"/>
    <mergeCell ref="A16:A17"/>
    <mergeCell ref="B16:B17"/>
    <mergeCell ref="C16:C17"/>
    <mergeCell ref="B8:B9"/>
    <mergeCell ref="C8:C9"/>
    <mergeCell ref="I16:I17"/>
    <mergeCell ref="D8:D9"/>
    <mergeCell ref="F16:F17"/>
    <mergeCell ref="H33:H34"/>
    <mergeCell ref="I33:I34"/>
    <mergeCell ref="G33:G34"/>
    <mergeCell ref="E33:E34"/>
    <mergeCell ref="G16:G17"/>
    <mergeCell ref="D16:D17"/>
    <mergeCell ref="A33:A34"/>
    <mergeCell ref="B33:B34"/>
    <mergeCell ref="C33:C34"/>
    <mergeCell ref="A48:A49"/>
    <mergeCell ref="B48:B49"/>
    <mergeCell ref="C48:C49"/>
  </mergeCells>
  <printOptions/>
  <pageMargins left="0.4330708661417323" right="0.3937007874015748" top="0.71" bottom="0.3" header="0.45" footer="0.2"/>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2011-11-24T01:40:45Z</cp:lastPrinted>
  <dcterms:created xsi:type="dcterms:W3CDTF">1997-01-08T22:48:59Z</dcterms:created>
  <dcterms:modified xsi:type="dcterms:W3CDTF">2011-11-24T01:40:46Z</dcterms:modified>
  <cp:category/>
  <cp:version/>
  <cp:contentType/>
  <cp:contentStatus/>
</cp:coreProperties>
</file>