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3150" windowWidth="14475" windowHeight="5010" activeTab="0"/>
  </bookViews>
  <sheets>
    <sheet name="様式" sheetId="1" r:id="rId1"/>
  </sheets>
  <definedNames>
    <definedName name="_xlnm.Print_Area" localSheetId="0">'様式'!$A$1:$K$78</definedName>
  </definedNames>
  <calcPr fullCalcOnLoad="1"/>
</workbook>
</file>

<file path=xl/sharedStrings.xml><?xml version="1.0" encoding="utf-8"?>
<sst xmlns="http://schemas.openxmlformats.org/spreadsheetml/2006/main" count="183" uniqueCount="102">
  <si>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</si>
  <si>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</si>
  <si>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</si>
  <si>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</si>
  <si>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</si>
  <si>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</si>
  <si>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</si>
  <si>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</si>
  <si>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</si>
  <si>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</si>
  <si>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</si>
  <si>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</si>
  <si>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</si>
  <si>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</si>
  <si>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</si>
  <si>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</si>
  <si>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</si>
  <si>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</si>
  <si>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</si>
  <si>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</si>
  <si>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</si>
  <si>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</si>
  <si>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</si>
  <si>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</si>
  <si>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</si>
  <si>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</si>
  <si>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</si>
  <si>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</si>
  <si>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</si>
  <si>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</si>
  <si>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</si>
  <si>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</si>
  <si>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</si>
  <si>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</si>
  <si>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</si>
  <si>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</si>
  <si>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</si>
  <si>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</si>
  <si>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</si>
  <si>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</si>
  <si>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</si>
  <si>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</si>
  <si>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</si>
  <si>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</si>
  <si>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</si>
  <si>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</si>
  <si>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</si>
  <si>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</si>
  <si>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</si>
  <si>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</si>
  <si>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</si>
  <si>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</si>
  <si>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</si>
  <si>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</si>
  <si>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</si>
  <si>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</si>
  <si>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</si>
  <si>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</si>
  <si>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</si>
  <si>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</si>
  <si>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</si>
  <si>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</si>
  <si>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</si>
  <si>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</si>
  <si>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</si>
  <si>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平成19年度
決算　A</t>
  </si>
  <si>
    <t>平成20年度
決算　B</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</si>
  <si>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</si>
  <si>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</si>
  <si>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</si>
  <si>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</si>
  <si>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団体名　　角田市</t>
  </si>
  <si>
    <t>水道事業会計</t>
  </si>
  <si>
    <t>地方卸売市場事業特別会計</t>
  </si>
  <si>
    <t>公共下水道事業特別会計</t>
  </si>
  <si>
    <t>農業集落排水事業特別会計</t>
  </si>
  <si>
    <t>介護保険特別会計</t>
  </si>
  <si>
    <t>後期高齢者医療特別会計</t>
  </si>
  <si>
    <t>老人保健特別会計</t>
  </si>
  <si>
    <t>法適用企業</t>
  </si>
  <si>
    <t>仙南地域広域行政事務組合</t>
  </si>
  <si>
    <t>宮城県市町村非常勤消防団員補償報償組合</t>
  </si>
  <si>
    <t>宮城県市町村職員退職手当組合</t>
  </si>
  <si>
    <t>宮城県市町村自治振興センター</t>
  </si>
  <si>
    <t>宮城県後期高齢者医療広域連合</t>
  </si>
  <si>
    <t>大河原町外1市2町保健医療組合（病院会計）</t>
  </si>
  <si>
    <t>大河原町外1市2町保健医療組合（訪問看護ステーション）</t>
  </si>
  <si>
    <t>大河原町外1市2町保健医療組合（一般会計）</t>
  </si>
  <si>
    <t>法適用事業</t>
  </si>
  <si>
    <t>角田市地域振興公社</t>
  </si>
  <si>
    <t>角田市農業振興公社</t>
  </si>
  <si>
    <t>角田市土地開発公社</t>
  </si>
  <si>
    <t>株式会社角田青果</t>
  </si>
  <si>
    <t>阿武隈急行株式会社</t>
  </si>
  <si>
    <t>宮城県後期高齢者医療事業会計</t>
  </si>
  <si>
    <t>－</t>
  </si>
  <si>
    <t>国民健康保険事業特別会計</t>
  </si>
  <si>
    <t>－</t>
  </si>
  <si>
    <t>-</t>
  </si>
  <si>
    <t>-</t>
  </si>
  <si>
    <t>-</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</si>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</sst>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7.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style="double"/>
      <bottom style="hair"/>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149">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5" borderId="41" xfId="0" applyFont="1" applyFill="1" applyBorder="1" applyAlignment="1">
      <alignment horizontal="center" vertical="center" wrapText="1"/>
    </xf>
    <xf numFmtId="179" fontId="2" fillId="24" borderId="21" xfId="0" applyNumberFormat="1" applyFont="1" applyFill="1" applyBorder="1" applyAlignment="1">
      <alignment horizontal="center" vertical="center" shrinkToFit="1"/>
    </xf>
    <xf numFmtId="0" fontId="2" fillId="24" borderId="36" xfId="0" applyFont="1" applyFill="1" applyBorder="1" applyAlignment="1">
      <alignment horizontal="distributed" vertical="center" indent="1"/>
    </xf>
    <xf numFmtId="179" fontId="2" fillId="24" borderId="27"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8" fontId="2" fillId="24" borderId="23" xfId="0" applyNumberFormat="1" applyFont="1" applyFill="1" applyBorder="1" applyAlignment="1">
      <alignment horizontal="center" vertical="center" shrinkToFit="1"/>
    </xf>
    <xf numFmtId="0" fontId="2" fillId="24" borderId="0" xfId="0" applyFont="1" applyFill="1" applyBorder="1" applyAlignment="1">
      <alignment horizontal="left" vertical="center"/>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176" fontId="2" fillId="24" borderId="29" xfId="0" applyNumberFormat="1" applyFont="1" applyFill="1" applyBorder="1" applyAlignment="1">
      <alignment vertical="center" shrinkToFit="1"/>
    </xf>
    <xf numFmtId="178" fontId="2" fillId="24" borderId="25"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42" xfId="0" applyNumberFormat="1" applyFont="1" applyFill="1" applyBorder="1" applyAlignment="1">
      <alignment horizontal="center" vertical="center" shrinkToFit="1"/>
    </xf>
    <xf numFmtId="178" fontId="2" fillId="24" borderId="43" xfId="0" applyNumberFormat="1" applyFont="1" applyFill="1" applyBorder="1" applyAlignment="1">
      <alignment horizontal="right" vertical="center" shrinkToFit="1"/>
    </xf>
    <xf numFmtId="178" fontId="2" fillId="24" borderId="18" xfId="0" applyNumberFormat="1" applyFont="1" applyFill="1" applyBorder="1" applyAlignment="1">
      <alignment horizontal="right" vertical="center" shrinkToFit="1"/>
    </xf>
    <xf numFmtId="182" fontId="2" fillId="24" borderId="18" xfId="0" applyNumberFormat="1" applyFont="1" applyFill="1" applyBorder="1" applyAlignment="1">
      <alignment horizontal="right" vertical="center"/>
    </xf>
    <xf numFmtId="182" fontId="2" fillId="24" borderId="19" xfId="0" applyNumberFormat="1" applyFont="1" applyFill="1" applyBorder="1" applyAlignment="1">
      <alignment horizontal="right" vertical="center"/>
    </xf>
    <xf numFmtId="178" fontId="2" fillId="24" borderId="20" xfId="0" applyNumberFormat="1" applyFont="1" applyFill="1" applyBorder="1" applyAlignment="1">
      <alignment horizontal="right" vertical="center" shrinkToFit="1"/>
    </xf>
    <xf numFmtId="178" fontId="2" fillId="24" borderId="21" xfId="0" applyNumberFormat="1" applyFont="1" applyFill="1" applyBorder="1" applyAlignment="1">
      <alignment horizontal="right" vertical="center" shrinkToFit="1"/>
    </xf>
    <xf numFmtId="182" fontId="2" fillId="24" borderId="21" xfId="0" applyNumberFormat="1" applyFont="1" applyFill="1" applyBorder="1" applyAlignment="1">
      <alignment horizontal="right" vertical="center"/>
    </xf>
    <xf numFmtId="182" fontId="2" fillId="24" borderId="22" xfId="0" applyNumberFormat="1" applyFont="1" applyFill="1" applyBorder="1" applyAlignment="1">
      <alignment horizontal="right" vertical="center"/>
    </xf>
    <xf numFmtId="179" fontId="2" fillId="24" borderId="44" xfId="0" applyNumberFormat="1" applyFont="1" applyFill="1" applyBorder="1" applyAlignment="1">
      <alignment horizontal="right" vertical="center" shrinkToFit="1"/>
    </xf>
    <xf numFmtId="179" fontId="2" fillId="24" borderId="21" xfId="0" applyNumberFormat="1" applyFont="1" applyFill="1" applyBorder="1" applyAlignment="1">
      <alignment horizontal="right" vertical="center" shrinkToFit="1"/>
    </xf>
    <xf numFmtId="181" fontId="2" fillId="24" borderId="21" xfId="0" applyNumberFormat="1" applyFont="1" applyFill="1" applyBorder="1" applyAlignment="1">
      <alignment horizontal="right" vertical="center"/>
    </xf>
    <xf numFmtId="181" fontId="2" fillId="24" borderId="22" xfId="0" applyNumberFormat="1" applyFont="1" applyFill="1" applyBorder="1" applyAlignment="1">
      <alignment horizontal="right" vertical="center"/>
    </xf>
    <xf numFmtId="179" fontId="2" fillId="24" borderId="20" xfId="0" applyNumberFormat="1" applyFont="1" applyFill="1" applyBorder="1" applyAlignment="1">
      <alignment horizontal="right" vertical="center" shrinkToFit="1"/>
    </xf>
    <xf numFmtId="181" fontId="2" fillId="24" borderId="45" xfId="0" applyNumberFormat="1" applyFont="1" applyFill="1" applyBorder="1" applyAlignment="1">
      <alignment horizontal="right" vertical="center"/>
    </xf>
    <xf numFmtId="178" fontId="2" fillId="24" borderId="44" xfId="0" applyNumberFormat="1" applyFont="1" applyFill="1" applyBorder="1" applyAlignment="1">
      <alignment horizontal="right" vertical="center" shrinkToFit="1"/>
    </xf>
    <xf numFmtId="181" fontId="2" fillId="24" borderId="46" xfId="0" applyNumberFormat="1" applyFont="1" applyFill="1" applyBorder="1" applyAlignment="1">
      <alignment horizontal="right" vertical="center"/>
    </xf>
    <xf numFmtId="179" fontId="2" fillId="24" borderId="47" xfId="0" applyNumberFormat="1" applyFont="1" applyFill="1" applyBorder="1" applyAlignment="1">
      <alignment horizontal="right" vertical="center" shrinkToFit="1"/>
    </xf>
    <xf numFmtId="179" fontId="2" fillId="24" borderId="27" xfId="0" applyNumberFormat="1" applyFont="1" applyFill="1" applyBorder="1" applyAlignment="1">
      <alignment horizontal="right" vertical="center" shrinkToFit="1"/>
    </xf>
    <xf numFmtId="181" fontId="2" fillId="24" borderId="48" xfId="0" applyNumberFormat="1" applyFont="1" applyFill="1" applyBorder="1" applyAlignment="1">
      <alignment horizontal="right" vertical="center"/>
    </xf>
    <xf numFmtId="181" fontId="2" fillId="24" borderId="49" xfId="0" applyNumberFormat="1" applyFont="1" applyFill="1" applyBorder="1" applyAlignment="1">
      <alignment horizontal="right" vertical="center"/>
    </xf>
    <xf numFmtId="178" fontId="2" fillId="24" borderId="27" xfId="0" applyNumberFormat="1" applyFont="1" applyFill="1" applyBorder="1" applyAlignment="1">
      <alignment horizontal="righ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8" fontId="2" fillId="0" borderId="18" xfId="0" applyNumberFormat="1" applyFont="1" applyFill="1" applyBorder="1" applyAlignment="1">
      <alignment horizontal="right" vertical="center" shrinkToFit="1"/>
    </xf>
    <xf numFmtId="178" fontId="2" fillId="0" borderId="21" xfId="0" applyNumberFormat="1" applyFont="1" applyFill="1" applyBorder="1" applyAlignment="1">
      <alignment horizontal="right" vertical="center" shrinkToFit="1"/>
    </xf>
    <xf numFmtId="0" fontId="2" fillId="24" borderId="53" xfId="0" applyFont="1" applyFill="1" applyBorder="1" applyAlignment="1">
      <alignment horizontal="center" vertical="center" shrinkToFit="1"/>
    </xf>
    <xf numFmtId="176" fontId="2" fillId="24" borderId="54" xfId="48" applyNumberFormat="1" applyFont="1" applyFill="1" applyBorder="1" applyAlignment="1">
      <alignment vertical="center" shrinkToFit="1"/>
    </xf>
    <xf numFmtId="176" fontId="2" fillId="24" borderId="55" xfId="48" applyNumberFormat="1" applyFont="1" applyFill="1" applyBorder="1" applyAlignment="1">
      <alignment vertical="center" shrinkToFit="1"/>
    </xf>
    <xf numFmtId="0" fontId="2" fillId="24" borderId="56" xfId="0" applyFont="1" applyFill="1" applyBorder="1" applyAlignment="1">
      <alignment vertical="center" shrinkToFit="1"/>
    </xf>
    <xf numFmtId="0" fontId="2" fillId="24" borderId="57" xfId="0" applyFont="1" applyFill="1" applyBorder="1" applyAlignment="1">
      <alignment horizontal="center" vertical="center" shrinkToFit="1"/>
    </xf>
    <xf numFmtId="0" fontId="2" fillId="24" borderId="34" xfId="0" applyFont="1" applyFill="1" applyBorder="1" applyAlignment="1">
      <alignment horizontal="distributed" vertical="center"/>
    </xf>
    <xf numFmtId="0" fontId="2" fillId="24" borderId="35" xfId="0" applyFont="1" applyFill="1" applyBorder="1" applyAlignment="1">
      <alignment horizontal="distributed" vertical="center"/>
    </xf>
    <xf numFmtId="0" fontId="2" fillId="24" borderId="36" xfId="0" applyFont="1" applyFill="1" applyBorder="1" applyAlignment="1">
      <alignment horizontal="distributed" vertical="center"/>
    </xf>
    <xf numFmtId="0" fontId="2" fillId="24" borderId="34" xfId="0" applyFont="1" applyFill="1" applyBorder="1" applyAlignment="1">
      <alignment horizontal="distributed" vertical="center" shrinkToFit="1"/>
    </xf>
    <xf numFmtId="0" fontId="2" fillId="24" borderId="35" xfId="0" applyFont="1" applyFill="1" applyBorder="1" applyAlignment="1">
      <alignment horizontal="distributed" vertical="center" shrinkToFit="1"/>
    </xf>
    <xf numFmtId="0" fontId="2" fillId="24" borderId="34" xfId="0" applyFont="1" applyFill="1" applyBorder="1" applyAlignment="1">
      <alignment vertical="center" shrinkToFit="1"/>
    </xf>
    <xf numFmtId="0" fontId="2" fillId="24" borderId="57" xfId="0" applyFont="1" applyFill="1" applyBorder="1" applyAlignment="1">
      <alignment vertical="center" shrinkToFit="1"/>
    </xf>
    <xf numFmtId="0" fontId="2" fillId="24" borderId="36" xfId="0" applyFont="1" applyFill="1" applyBorder="1" applyAlignment="1">
      <alignment vertical="center" shrinkToFit="1"/>
    </xf>
    <xf numFmtId="178" fontId="2" fillId="24" borderId="44" xfId="0" applyNumberFormat="1" applyFont="1" applyFill="1" applyBorder="1" applyAlignment="1">
      <alignment horizontal="center" vertical="center" shrinkToFit="1"/>
    </xf>
    <xf numFmtId="176" fontId="2" fillId="24" borderId="51" xfId="0"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58" xfId="0" applyFont="1" applyFill="1" applyBorder="1" applyAlignment="1">
      <alignment horizontal="center" vertical="center" shrinkToFit="1"/>
    </xf>
    <xf numFmtId="0" fontId="2" fillId="25" borderId="59" xfId="0" applyFont="1" applyFill="1" applyBorder="1" applyAlignment="1">
      <alignment horizontal="center" vertical="center" shrinkToFit="1"/>
    </xf>
    <xf numFmtId="0" fontId="1" fillId="25" borderId="62" xfId="0" applyFont="1" applyFill="1" applyBorder="1" applyAlignment="1">
      <alignment horizontal="center" vertical="center" wrapText="1"/>
    </xf>
    <xf numFmtId="0" fontId="1"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1" fillId="25" borderId="63"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7" fillId="24" borderId="70" xfId="0" applyFont="1" applyFill="1" applyBorder="1" applyAlignment="1">
      <alignment horizontal="distributed" vertical="center" shrinkToFit="1"/>
    </xf>
    <xf numFmtId="0" fontId="7" fillId="24" borderId="71" xfId="0" applyFont="1" applyFill="1" applyBorder="1" applyAlignment="1">
      <alignment horizontal="distributed" vertical="center" shrinkToFit="1"/>
    </xf>
    <xf numFmtId="0" fontId="7" fillId="24" borderId="72" xfId="0" applyFont="1" applyFill="1" applyBorder="1" applyAlignment="1">
      <alignment horizontal="distributed" vertical="center" shrinkToFit="1"/>
    </xf>
    <xf numFmtId="0" fontId="7" fillId="24" borderId="73" xfId="0" applyFont="1" applyFill="1" applyBorder="1" applyAlignment="1">
      <alignment horizontal="distributed"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M78"/>
  <sheetViews>
    <sheetView tabSelected="1" view="pageBreakPreview" zoomScaleSheetLayoutView="100" zoomScalePageLayoutView="0" workbookViewId="0" topLeftCell="A1">
      <selection activeCell="J8" sqref="J8"/>
    </sheetView>
  </sheetViews>
  <sheetFormatPr defaultColWidth="9.00390625" defaultRowHeight="13.5" customHeight="1"/>
  <cols>
    <col min="1" max="1" width="16.625" style="1" customWidth="1"/>
    <col min="2" max="16384" width="9.00390625" style="1" customWidth="1"/>
  </cols>
  <sheetData>
    <row r="1" spans="1:13" ht="21" customHeight="1">
      <c r="A1" s="4" t="s">
        <v>60</v>
      </c>
      <c r="B1" s="3"/>
      <c r="C1" s="3"/>
      <c r="D1" s="3"/>
      <c r="E1" s="3"/>
      <c r="F1" s="3"/>
      <c r="G1" s="3"/>
      <c r="H1" s="3"/>
      <c r="I1" s="3"/>
      <c r="J1" s="3"/>
      <c r="K1" s="3"/>
      <c r="L1" s="8"/>
      <c r="M1" s="3"/>
    </row>
    <row r="2" ht="13.5" customHeight="1">
      <c r="J2" s="2" t="s">
        <v>12</v>
      </c>
    </row>
    <row r="3" spans="1:10" ht="21" customHeight="1" thickBot="1">
      <c r="A3" s="6" t="s">
        <v>71</v>
      </c>
      <c r="B3" s="9"/>
      <c r="G3" s="44" t="s">
        <v>51</v>
      </c>
      <c r="H3" s="45" t="s">
        <v>52</v>
      </c>
      <c r="I3" s="7" t="s">
        <v>53</v>
      </c>
      <c r="J3" s="10" t="s">
        <v>54</v>
      </c>
    </row>
    <row r="4" spans="7:10" ht="13.5" customHeight="1" thickTop="1">
      <c r="G4" s="11">
        <v>4331</v>
      </c>
      <c r="H4" s="12">
        <v>3093</v>
      </c>
      <c r="I4" s="13">
        <v>287</v>
      </c>
      <c r="J4" s="14">
        <v>7710</v>
      </c>
    </row>
    <row r="5" ht="14.25">
      <c r="A5" s="5" t="s">
        <v>2</v>
      </c>
    </row>
    <row r="6" spans="8:9" ht="10.5">
      <c r="H6" s="2" t="s">
        <v>12</v>
      </c>
      <c r="I6" s="2"/>
    </row>
    <row r="7" spans="1:8" ht="13.5" customHeight="1">
      <c r="A7" s="123" t="s">
        <v>0</v>
      </c>
      <c r="B7" s="138" t="s">
        <v>3</v>
      </c>
      <c r="C7" s="136" t="s">
        <v>4</v>
      </c>
      <c r="D7" s="136" t="s">
        <v>5</v>
      </c>
      <c r="E7" s="136" t="s">
        <v>6</v>
      </c>
      <c r="F7" s="127" t="s">
        <v>55</v>
      </c>
      <c r="G7" s="136" t="s">
        <v>7</v>
      </c>
      <c r="H7" s="133" t="s">
        <v>8</v>
      </c>
    </row>
    <row r="8" spans="1:8" ht="13.5" customHeight="1" thickBot="1">
      <c r="A8" s="124"/>
      <c r="B8" s="126"/>
      <c r="C8" s="128"/>
      <c r="D8" s="128"/>
      <c r="E8" s="128"/>
      <c r="F8" s="137"/>
      <c r="G8" s="128"/>
      <c r="H8" s="134"/>
    </row>
    <row r="9" spans="1:8" ht="13.5" customHeight="1" thickTop="1">
      <c r="A9" s="112" t="s">
        <v>9</v>
      </c>
      <c r="B9" s="15">
        <v>11969</v>
      </c>
      <c r="C9" s="16">
        <v>11617</v>
      </c>
      <c r="D9" s="16">
        <v>352</v>
      </c>
      <c r="E9" s="16">
        <v>308</v>
      </c>
      <c r="F9" s="16">
        <v>272</v>
      </c>
      <c r="G9" s="16">
        <v>11146</v>
      </c>
      <c r="H9" s="17"/>
    </row>
    <row r="10" spans="1:8" ht="13.5" customHeight="1" hidden="1">
      <c r="A10" s="42"/>
      <c r="B10" s="18"/>
      <c r="C10" s="19"/>
      <c r="D10" s="19"/>
      <c r="E10" s="19"/>
      <c r="F10" s="19"/>
      <c r="G10" s="19"/>
      <c r="H10" s="20"/>
    </row>
    <row r="11" spans="1:8" ht="13.5" customHeight="1" hidden="1">
      <c r="A11" s="42"/>
      <c r="B11" s="18"/>
      <c r="C11" s="19"/>
      <c r="D11" s="19"/>
      <c r="E11" s="19"/>
      <c r="F11" s="19"/>
      <c r="G11" s="19"/>
      <c r="H11" s="20"/>
    </row>
    <row r="12" spans="1:8" ht="13.5" customHeight="1" hidden="1">
      <c r="A12" s="43"/>
      <c r="B12" s="28"/>
      <c r="C12" s="29"/>
      <c r="D12" s="29"/>
      <c r="E12" s="29"/>
      <c r="F12" s="29"/>
      <c r="G12" s="29"/>
      <c r="H12" s="30"/>
    </row>
    <row r="13" spans="1:8" ht="13.5" customHeight="1" hidden="1">
      <c r="A13" s="104"/>
      <c r="B13" s="105"/>
      <c r="C13" s="106"/>
      <c r="D13" s="106"/>
      <c r="E13" s="106"/>
      <c r="F13" s="106"/>
      <c r="G13" s="106"/>
      <c r="H13" s="107"/>
    </row>
    <row r="14" spans="1:8" ht="13.5" customHeight="1">
      <c r="A14" s="46" t="s">
        <v>1</v>
      </c>
      <c r="B14" s="31">
        <f>SUM(B9:B12)</f>
        <v>11969</v>
      </c>
      <c r="C14" s="32">
        <f>SUM(C9:C12)</f>
        <v>11617</v>
      </c>
      <c r="D14" s="32">
        <f>SUM(D9:D12)</f>
        <v>352</v>
      </c>
      <c r="E14" s="32">
        <f>SUM(E9:E12)</f>
        <v>308</v>
      </c>
      <c r="F14" s="64"/>
      <c r="G14" s="32">
        <f>SUM(G9:G12)</f>
        <v>11146</v>
      </c>
      <c r="H14" s="39"/>
    </row>
    <row r="15" spans="1:8" ht="13.5" customHeight="1">
      <c r="A15" s="66" t="s">
        <v>61</v>
      </c>
      <c r="B15" s="67"/>
      <c r="C15" s="67"/>
      <c r="D15" s="67"/>
      <c r="E15" s="67"/>
      <c r="F15" s="67"/>
      <c r="G15" s="67"/>
      <c r="H15" s="68"/>
    </row>
    <row r="16" ht="14.25">
      <c r="A16" s="5" t="s">
        <v>10</v>
      </c>
    </row>
    <row r="17" spans="9:12" ht="10.5">
      <c r="I17" s="2" t="s">
        <v>12</v>
      </c>
      <c r="K17" s="2"/>
      <c r="L17" s="2"/>
    </row>
    <row r="18" spans="1:9" ht="13.5" customHeight="1">
      <c r="A18" s="123" t="s">
        <v>0</v>
      </c>
      <c r="B18" s="125" t="s">
        <v>43</v>
      </c>
      <c r="C18" s="127" t="s">
        <v>44</v>
      </c>
      <c r="D18" s="127" t="s">
        <v>45</v>
      </c>
      <c r="E18" s="131" t="s">
        <v>46</v>
      </c>
      <c r="F18" s="127" t="s">
        <v>55</v>
      </c>
      <c r="G18" s="127" t="s">
        <v>11</v>
      </c>
      <c r="H18" s="131" t="s">
        <v>41</v>
      </c>
      <c r="I18" s="133" t="s">
        <v>8</v>
      </c>
    </row>
    <row r="19" spans="1:9" ht="13.5" customHeight="1" thickBot="1">
      <c r="A19" s="124"/>
      <c r="B19" s="126"/>
      <c r="C19" s="128"/>
      <c r="D19" s="128"/>
      <c r="E19" s="132"/>
      <c r="F19" s="137"/>
      <c r="G19" s="137"/>
      <c r="H19" s="135"/>
      <c r="I19" s="134"/>
    </row>
    <row r="20" spans="1:9" ht="13.5" customHeight="1" thickTop="1">
      <c r="A20" s="112" t="s">
        <v>72</v>
      </c>
      <c r="B20" s="21">
        <v>965</v>
      </c>
      <c r="C20" s="22">
        <v>963</v>
      </c>
      <c r="D20" s="22">
        <v>2</v>
      </c>
      <c r="E20" s="22">
        <v>1876</v>
      </c>
      <c r="F20" s="22">
        <v>29</v>
      </c>
      <c r="G20" s="22">
        <v>1810</v>
      </c>
      <c r="H20" s="22">
        <v>342</v>
      </c>
      <c r="I20" s="23" t="s">
        <v>79</v>
      </c>
    </row>
    <row r="21" spans="1:9" ht="13.5" customHeight="1">
      <c r="A21" s="114" t="s">
        <v>96</v>
      </c>
      <c r="B21" s="97">
        <v>3206</v>
      </c>
      <c r="C21" s="98">
        <v>3106</v>
      </c>
      <c r="D21" s="98">
        <v>99</v>
      </c>
      <c r="E21" s="98">
        <v>99</v>
      </c>
      <c r="F21" s="98">
        <v>169</v>
      </c>
      <c r="G21" s="118" t="s">
        <v>95</v>
      </c>
      <c r="H21" s="118" t="s">
        <v>95</v>
      </c>
      <c r="I21" s="23"/>
    </row>
    <row r="22" spans="1:9" ht="13.5" customHeight="1">
      <c r="A22" s="113" t="s">
        <v>76</v>
      </c>
      <c r="B22" s="24">
        <v>2223</v>
      </c>
      <c r="C22" s="25">
        <v>2194</v>
      </c>
      <c r="D22" s="25">
        <v>28</v>
      </c>
      <c r="E22" s="25">
        <v>28</v>
      </c>
      <c r="F22" s="25">
        <v>315</v>
      </c>
      <c r="G22" s="118" t="s">
        <v>95</v>
      </c>
      <c r="H22" s="118" t="s">
        <v>95</v>
      </c>
      <c r="I22" s="26"/>
    </row>
    <row r="23" spans="1:9" ht="13.5" customHeight="1">
      <c r="A23" s="113" t="s">
        <v>78</v>
      </c>
      <c r="B23" s="24">
        <v>328</v>
      </c>
      <c r="C23" s="25">
        <v>328</v>
      </c>
      <c r="D23" s="25">
        <v>0</v>
      </c>
      <c r="E23" s="25">
        <v>0</v>
      </c>
      <c r="F23" s="25">
        <v>26</v>
      </c>
      <c r="G23" s="118" t="s">
        <v>95</v>
      </c>
      <c r="H23" s="118" t="s">
        <v>95</v>
      </c>
      <c r="I23" s="26"/>
    </row>
    <row r="24" spans="1:9" ht="13.5" customHeight="1">
      <c r="A24" s="113" t="s">
        <v>77</v>
      </c>
      <c r="B24" s="24">
        <v>245</v>
      </c>
      <c r="C24" s="25">
        <v>244</v>
      </c>
      <c r="D24" s="25">
        <v>1</v>
      </c>
      <c r="E24" s="25">
        <v>1</v>
      </c>
      <c r="F24" s="25">
        <v>78</v>
      </c>
      <c r="G24" s="118" t="s">
        <v>95</v>
      </c>
      <c r="H24" s="118" t="s">
        <v>95</v>
      </c>
      <c r="I24" s="26"/>
    </row>
    <row r="25" spans="1:9" ht="13.5" customHeight="1">
      <c r="A25" s="115" t="s">
        <v>73</v>
      </c>
      <c r="B25" s="99">
        <v>1</v>
      </c>
      <c r="C25" s="100">
        <v>0</v>
      </c>
      <c r="D25" s="100">
        <v>0</v>
      </c>
      <c r="E25" s="100">
        <v>0</v>
      </c>
      <c r="F25" s="118" t="s">
        <v>97</v>
      </c>
      <c r="G25" s="118" t="s">
        <v>95</v>
      </c>
      <c r="H25" s="118" t="s">
        <v>95</v>
      </c>
      <c r="I25" s="101"/>
    </row>
    <row r="26" spans="1:9" ht="13.5" customHeight="1">
      <c r="A26" s="113" t="s">
        <v>74</v>
      </c>
      <c r="B26" s="24">
        <v>1868</v>
      </c>
      <c r="C26" s="25">
        <v>1802</v>
      </c>
      <c r="D26" s="25">
        <v>66</v>
      </c>
      <c r="E26" s="25">
        <v>0</v>
      </c>
      <c r="F26" s="25">
        <v>552</v>
      </c>
      <c r="G26" s="25">
        <v>11718</v>
      </c>
      <c r="H26" s="25">
        <v>9398</v>
      </c>
      <c r="I26" s="26"/>
    </row>
    <row r="27" spans="1:9" ht="13.5" customHeight="1">
      <c r="A27" s="116" t="s">
        <v>75</v>
      </c>
      <c r="B27" s="33">
        <v>83</v>
      </c>
      <c r="C27" s="34">
        <v>83</v>
      </c>
      <c r="D27" s="34">
        <v>0</v>
      </c>
      <c r="E27" s="34">
        <v>0</v>
      </c>
      <c r="F27" s="34">
        <v>20</v>
      </c>
      <c r="G27" s="34">
        <v>925</v>
      </c>
      <c r="H27" s="34">
        <v>828</v>
      </c>
      <c r="I27" s="35"/>
    </row>
    <row r="28" spans="1:9" ht="13.5" customHeight="1">
      <c r="A28" s="46" t="s">
        <v>15</v>
      </c>
      <c r="B28" s="47"/>
      <c r="C28" s="48"/>
      <c r="D28" s="48"/>
      <c r="E28" s="36">
        <f>SUM(E20:E27)</f>
        <v>2004</v>
      </c>
      <c r="F28" s="38"/>
      <c r="G28" s="36">
        <f>SUM(G20:G27)</f>
        <v>14453</v>
      </c>
      <c r="H28" s="36">
        <f>SUM(H20:H27)</f>
        <v>10568</v>
      </c>
      <c r="I28" s="40"/>
    </row>
    <row r="29" ht="10.5">
      <c r="A29" s="1" t="s">
        <v>62</v>
      </c>
    </row>
    <row r="30" ht="10.5">
      <c r="A30" s="1" t="s">
        <v>63</v>
      </c>
    </row>
    <row r="31" ht="10.5">
      <c r="A31" s="1" t="s">
        <v>49</v>
      </c>
    </row>
    <row r="32" ht="10.5">
      <c r="A32" s="1" t="s">
        <v>48</v>
      </c>
    </row>
    <row r="33" ht="14.25">
      <c r="A33" s="5" t="s">
        <v>13</v>
      </c>
    </row>
    <row r="34" spans="9:10" ht="10.5">
      <c r="I34" s="2" t="s">
        <v>12</v>
      </c>
      <c r="J34" s="2"/>
    </row>
    <row r="35" spans="1:9" ht="13.5" customHeight="1">
      <c r="A35" s="123" t="s">
        <v>14</v>
      </c>
      <c r="B35" s="125" t="s">
        <v>43</v>
      </c>
      <c r="C35" s="127" t="s">
        <v>44</v>
      </c>
      <c r="D35" s="127" t="s">
        <v>45</v>
      </c>
      <c r="E35" s="131" t="s">
        <v>46</v>
      </c>
      <c r="F35" s="127" t="s">
        <v>55</v>
      </c>
      <c r="G35" s="127" t="s">
        <v>11</v>
      </c>
      <c r="H35" s="131" t="s">
        <v>42</v>
      </c>
      <c r="I35" s="133" t="s">
        <v>8</v>
      </c>
    </row>
    <row r="36" spans="1:9" ht="13.5" customHeight="1" thickBot="1">
      <c r="A36" s="124"/>
      <c r="B36" s="126"/>
      <c r="C36" s="128"/>
      <c r="D36" s="128"/>
      <c r="E36" s="132"/>
      <c r="F36" s="137"/>
      <c r="G36" s="137"/>
      <c r="H36" s="135"/>
      <c r="I36" s="134"/>
    </row>
    <row r="37" spans="1:9" ht="13.5" customHeight="1" thickTop="1">
      <c r="A37" s="41" t="s">
        <v>80</v>
      </c>
      <c r="B37" s="21">
        <v>4526</v>
      </c>
      <c r="C37" s="22">
        <v>4443</v>
      </c>
      <c r="D37" s="22">
        <v>83</v>
      </c>
      <c r="E37" s="22">
        <v>81</v>
      </c>
      <c r="F37" s="22">
        <v>58</v>
      </c>
      <c r="G37" s="22">
        <v>1898</v>
      </c>
      <c r="H37" s="22">
        <v>271</v>
      </c>
      <c r="I37" s="27"/>
    </row>
    <row r="38" spans="1:9" ht="13.5" customHeight="1">
      <c r="A38" s="41" t="s">
        <v>87</v>
      </c>
      <c r="B38" s="97">
        <v>1184</v>
      </c>
      <c r="C38" s="98">
        <v>1183</v>
      </c>
      <c r="D38" s="98">
        <v>1</v>
      </c>
      <c r="E38" s="98">
        <v>1</v>
      </c>
      <c r="F38" s="119" t="s">
        <v>95</v>
      </c>
      <c r="G38" s="119" t="s">
        <v>95</v>
      </c>
      <c r="H38" s="119" t="s">
        <v>95</v>
      </c>
      <c r="I38" s="23"/>
    </row>
    <row r="39" spans="1:9" ht="13.5" customHeight="1">
      <c r="A39" s="41" t="s">
        <v>85</v>
      </c>
      <c r="B39" s="24">
        <v>6226</v>
      </c>
      <c r="C39" s="25">
        <v>6963</v>
      </c>
      <c r="D39" s="25">
        <v>-737</v>
      </c>
      <c r="E39" s="25">
        <v>215</v>
      </c>
      <c r="F39" s="25">
        <v>1143</v>
      </c>
      <c r="G39" s="25">
        <v>11828</v>
      </c>
      <c r="H39" s="25">
        <v>1542</v>
      </c>
      <c r="I39" s="26" t="s">
        <v>88</v>
      </c>
    </row>
    <row r="40" spans="1:9" ht="13.5" customHeight="1">
      <c r="A40" s="41" t="s">
        <v>86</v>
      </c>
      <c r="B40" s="24">
        <v>47</v>
      </c>
      <c r="C40" s="25">
        <v>41</v>
      </c>
      <c r="D40" s="25">
        <v>6</v>
      </c>
      <c r="E40" s="25">
        <v>6</v>
      </c>
      <c r="F40" s="25">
        <v>35</v>
      </c>
      <c r="G40" s="120" t="s">
        <v>95</v>
      </c>
      <c r="H40" s="120" t="s">
        <v>95</v>
      </c>
      <c r="I40" s="26" t="s">
        <v>88</v>
      </c>
    </row>
    <row r="41" spans="1:9" ht="13.5" customHeight="1">
      <c r="A41" s="41" t="s">
        <v>81</v>
      </c>
      <c r="B41" s="24">
        <v>763</v>
      </c>
      <c r="C41" s="25">
        <v>760</v>
      </c>
      <c r="D41" s="25">
        <v>4</v>
      </c>
      <c r="E41" s="25">
        <v>4</v>
      </c>
      <c r="F41" s="120" t="s">
        <v>95</v>
      </c>
      <c r="G41" s="120" t="s">
        <v>95</v>
      </c>
      <c r="H41" s="120" t="s">
        <v>95</v>
      </c>
      <c r="I41" s="26"/>
    </row>
    <row r="42" spans="1:9" ht="13.5" customHeight="1">
      <c r="A42" s="42" t="s">
        <v>82</v>
      </c>
      <c r="B42" s="24">
        <v>19550</v>
      </c>
      <c r="C42" s="25">
        <v>18656</v>
      </c>
      <c r="D42" s="25">
        <v>894</v>
      </c>
      <c r="E42" s="25">
        <v>894</v>
      </c>
      <c r="F42" s="25">
        <v>3467</v>
      </c>
      <c r="G42" s="120" t="s">
        <v>95</v>
      </c>
      <c r="H42" s="120" t="s">
        <v>95</v>
      </c>
      <c r="I42" s="26"/>
    </row>
    <row r="43" spans="1:9" ht="13.5" customHeight="1">
      <c r="A43" s="108" t="s">
        <v>83</v>
      </c>
      <c r="B43" s="99">
        <v>136</v>
      </c>
      <c r="C43" s="100">
        <v>130</v>
      </c>
      <c r="D43" s="100">
        <v>6</v>
      </c>
      <c r="E43" s="100">
        <v>6</v>
      </c>
      <c r="F43" s="118" t="s">
        <v>95</v>
      </c>
      <c r="G43" s="118" t="s">
        <v>95</v>
      </c>
      <c r="H43" s="118" t="s">
        <v>95</v>
      </c>
      <c r="I43" s="101"/>
    </row>
    <row r="44" spans="1:9" ht="13.5" customHeight="1">
      <c r="A44" s="108" t="s">
        <v>84</v>
      </c>
      <c r="B44" s="99">
        <v>1830</v>
      </c>
      <c r="C44" s="100">
        <v>1803</v>
      </c>
      <c r="D44" s="100">
        <v>27</v>
      </c>
      <c r="E44" s="100">
        <v>27</v>
      </c>
      <c r="F44" s="100">
        <v>14</v>
      </c>
      <c r="G44" s="118" t="s">
        <v>95</v>
      </c>
      <c r="H44" s="118" t="s">
        <v>95</v>
      </c>
      <c r="I44" s="101"/>
    </row>
    <row r="45" spans="1:9" ht="13.5" customHeight="1">
      <c r="A45" s="108" t="s">
        <v>94</v>
      </c>
      <c r="B45" s="33">
        <v>173676</v>
      </c>
      <c r="C45" s="34">
        <v>167902</v>
      </c>
      <c r="D45" s="34">
        <v>5774</v>
      </c>
      <c r="E45" s="34">
        <v>5774</v>
      </c>
      <c r="F45" s="34">
        <v>2160</v>
      </c>
      <c r="G45" s="121" t="s">
        <v>95</v>
      </c>
      <c r="H45" s="121" t="s">
        <v>95</v>
      </c>
      <c r="I45" s="35"/>
    </row>
    <row r="46" spans="1:9" ht="13.5" customHeight="1">
      <c r="A46" s="46" t="s">
        <v>16</v>
      </c>
      <c r="B46" s="47"/>
      <c r="C46" s="48"/>
      <c r="D46" s="48"/>
      <c r="E46" s="36">
        <f>SUM(E37:E45)</f>
        <v>7008</v>
      </c>
      <c r="F46" s="38"/>
      <c r="G46" s="36">
        <f>SUM(G37:G45)</f>
        <v>13726</v>
      </c>
      <c r="H46" s="36">
        <f>SUM(H37:H45)</f>
        <v>1813</v>
      </c>
      <c r="I46" s="49"/>
    </row>
    <row r="47" ht="14.25">
      <c r="A47" s="5" t="s">
        <v>56</v>
      </c>
    </row>
    <row r="48" ht="10.5">
      <c r="J48" s="2" t="s">
        <v>12</v>
      </c>
    </row>
    <row r="49" spans="1:10" ht="13.5" customHeight="1">
      <c r="A49" s="129" t="s">
        <v>17</v>
      </c>
      <c r="B49" s="125" t="s">
        <v>19</v>
      </c>
      <c r="C49" s="127" t="s">
        <v>47</v>
      </c>
      <c r="D49" s="127" t="s">
        <v>20</v>
      </c>
      <c r="E49" s="127" t="s">
        <v>21</v>
      </c>
      <c r="F49" s="127" t="s">
        <v>22</v>
      </c>
      <c r="G49" s="131" t="s">
        <v>23</v>
      </c>
      <c r="H49" s="131" t="s">
        <v>24</v>
      </c>
      <c r="I49" s="131" t="s">
        <v>59</v>
      </c>
      <c r="J49" s="133" t="s">
        <v>8</v>
      </c>
    </row>
    <row r="50" spans="1:10" ht="13.5" customHeight="1" thickBot="1">
      <c r="A50" s="130"/>
      <c r="B50" s="126"/>
      <c r="C50" s="128"/>
      <c r="D50" s="128"/>
      <c r="E50" s="128"/>
      <c r="F50" s="128"/>
      <c r="G50" s="132"/>
      <c r="H50" s="132"/>
      <c r="I50" s="135"/>
      <c r="J50" s="134"/>
    </row>
    <row r="51" spans="1:10" ht="13.5" customHeight="1" thickTop="1">
      <c r="A51" s="109" t="s">
        <v>89</v>
      </c>
      <c r="B51" s="21">
        <v>0</v>
      </c>
      <c r="C51" s="22">
        <v>80</v>
      </c>
      <c r="D51" s="22">
        <v>45</v>
      </c>
      <c r="E51" s="22">
        <v>120</v>
      </c>
      <c r="F51" s="122" t="s">
        <v>95</v>
      </c>
      <c r="G51" s="122" t="s">
        <v>95</v>
      </c>
      <c r="H51" s="122" t="s">
        <v>95</v>
      </c>
      <c r="I51" s="122" t="s">
        <v>95</v>
      </c>
      <c r="J51" s="23"/>
    </row>
    <row r="52" spans="1:10" ht="13.5" customHeight="1">
      <c r="A52" s="110" t="s">
        <v>90</v>
      </c>
      <c r="B52" s="24">
        <v>-1</v>
      </c>
      <c r="C52" s="25">
        <v>23</v>
      </c>
      <c r="D52" s="25">
        <v>10</v>
      </c>
      <c r="E52" s="25">
        <v>14</v>
      </c>
      <c r="F52" s="120" t="s">
        <v>95</v>
      </c>
      <c r="G52" s="120" t="s">
        <v>95</v>
      </c>
      <c r="H52" s="120" t="s">
        <v>95</v>
      </c>
      <c r="I52" s="120" t="s">
        <v>95</v>
      </c>
      <c r="J52" s="26"/>
    </row>
    <row r="53" spans="1:10" ht="13.5" customHeight="1">
      <c r="A53" s="110" t="s">
        <v>91</v>
      </c>
      <c r="B53" s="24">
        <v>1</v>
      </c>
      <c r="C53" s="25">
        <v>-124</v>
      </c>
      <c r="D53" s="25">
        <v>5</v>
      </c>
      <c r="E53" s="120" t="s">
        <v>95</v>
      </c>
      <c r="F53" s="120" t="s">
        <v>95</v>
      </c>
      <c r="G53" s="25">
        <v>392</v>
      </c>
      <c r="H53" s="120" t="s">
        <v>95</v>
      </c>
      <c r="I53" s="25">
        <v>297</v>
      </c>
      <c r="J53" s="26"/>
    </row>
    <row r="54" spans="1:10" ht="13.5" customHeight="1">
      <c r="A54" s="110" t="s">
        <v>92</v>
      </c>
      <c r="B54" s="24">
        <v>-3</v>
      </c>
      <c r="C54" s="25">
        <v>5</v>
      </c>
      <c r="D54" s="25">
        <v>5</v>
      </c>
      <c r="E54" s="120" t="s">
        <v>95</v>
      </c>
      <c r="F54" s="120" t="s">
        <v>95</v>
      </c>
      <c r="G54" s="120" t="s">
        <v>95</v>
      </c>
      <c r="H54" s="120" t="s">
        <v>95</v>
      </c>
      <c r="I54" s="120" t="s">
        <v>95</v>
      </c>
      <c r="J54" s="26"/>
    </row>
    <row r="55" spans="1:10" ht="13.5" customHeight="1">
      <c r="A55" s="111" t="s">
        <v>93</v>
      </c>
      <c r="B55" s="33">
        <v>52</v>
      </c>
      <c r="C55" s="34">
        <v>756</v>
      </c>
      <c r="D55" s="34">
        <v>75</v>
      </c>
      <c r="E55" s="34">
        <v>14</v>
      </c>
      <c r="F55" s="120" t="s">
        <v>95</v>
      </c>
      <c r="G55" s="120" t="s">
        <v>95</v>
      </c>
      <c r="H55" s="120" t="s">
        <v>95</v>
      </c>
      <c r="I55" s="120" t="s">
        <v>95</v>
      </c>
      <c r="J55" s="35"/>
    </row>
    <row r="56" spans="1:10" ht="13.5" customHeight="1">
      <c r="A56" s="50" t="s">
        <v>18</v>
      </c>
      <c r="B56" s="37"/>
      <c r="C56" s="38"/>
      <c r="D56" s="36">
        <f aca="true" t="shared" si="0" ref="D56:I56">SUM(D51:D55)</f>
        <v>140</v>
      </c>
      <c r="E56" s="36">
        <f t="shared" si="0"/>
        <v>148</v>
      </c>
      <c r="F56" s="36">
        <f t="shared" si="0"/>
        <v>0</v>
      </c>
      <c r="G56" s="36">
        <f t="shared" si="0"/>
        <v>392</v>
      </c>
      <c r="H56" s="36">
        <f t="shared" si="0"/>
        <v>0</v>
      </c>
      <c r="I56" s="36">
        <f t="shared" si="0"/>
        <v>297</v>
      </c>
      <c r="J56" s="40"/>
    </row>
    <row r="57" ht="10.5">
      <c r="A57" s="1" t="s">
        <v>64</v>
      </c>
    </row>
    <row r="58" ht="14.25">
      <c r="A58" s="5" t="s">
        <v>39</v>
      </c>
    </row>
    <row r="59" ht="10.5">
      <c r="D59" s="2" t="s">
        <v>12</v>
      </c>
    </row>
    <row r="60" spans="1:4" ht="21.75" thickBot="1">
      <c r="A60" s="51" t="s">
        <v>34</v>
      </c>
      <c r="B60" s="52" t="s">
        <v>65</v>
      </c>
      <c r="C60" s="53" t="s">
        <v>66</v>
      </c>
      <c r="D60" s="54" t="s">
        <v>50</v>
      </c>
    </row>
    <row r="61" spans="1:4" ht="13.5" customHeight="1" thickTop="1">
      <c r="A61" s="55" t="s">
        <v>35</v>
      </c>
      <c r="B61" s="21">
        <v>1438</v>
      </c>
      <c r="C61" s="22">
        <v>1400</v>
      </c>
      <c r="D61" s="27">
        <f>C61-B61</f>
        <v>-38</v>
      </c>
    </row>
    <row r="62" spans="1:4" ht="13.5" customHeight="1">
      <c r="A62" s="56" t="s">
        <v>36</v>
      </c>
      <c r="B62" s="24">
        <v>119</v>
      </c>
      <c r="C62" s="25">
        <v>120</v>
      </c>
      <c r="D62" s="26">
        <f>C62-B62</f>
        <v>1</v>
      </c>
    </row>
    <row r="63" spans="1:4" ht="13.5" customHeight="1">
      <c r="A63" s="57" t="s">
        <v>37</v>
      </c>
      <c r="B63" s="33">
        <v>1120</v>
      </c>
      <c r="C63" s="34">
        <v>1143</v>
      </c>
      <c r="D63" s="35">
        <f>C63-B63</f>
        <v>23</v>
      </c>
    </row>
    <row r="64" spans="1:4" ht="13.5" customHeight="1">
      <c r="A64" s="58" t="s">
        <v>38</v>
      </c>
      <c r="B64" s="69">
        <f>SUM(B61:B63)</f>
        <v>2677</v>
      </c>
      <c r="C64" s="36">
        <f>SUM(C61:C63)</f>
        <v>2663</v>
      </c>
      <c r="D64" s="40">
        <f>SUM(D61:D63)</f>
        <v>-14</v>
      </c>
    </row>
    <row r="65" spans="1:4" ht="10.5">
      <c r="A65" s="1" t="s">
        <v>58</v>
      </c>
      <c r="B65" s="59"/>
      <c r="C65" s="59"/>
      <c r="D65" s="59"/>
    </row>
    <row r="66" ht="14.25">
      <c r="A66" s="5" t="s">
        <v>57</v>
      </c>
    </row>
    <row r="67" ht="10.5" customHeight="1">
      <c r="A67" s="5"/>
    </row>
    <row r="68" spans="1:11" ht="21.75" thickBot="1">
      <c r="A68" s="51" t="s">
        <v>33</v>
      </c>
      <c r="B68" s="52" t="s">
        <v>65</v>
      </c>
      <c r="C68" s="53" t="s">
        <v>66</v>
      </c>
      <c r="D68" s="53" t="s">
        <v>50</v>
      </c>
      <c r="E68" s="60" t="s">
        <v>31</v>
      </c>
      <c r="F68" s="54" t="s">
        <v>32</v>
      </c>
      <c r="G68" s="139" t="s">
        <v>40</v>
      </c>
      <c r="H68" s="140"/>
      <c r="I68" s="52" t="s">
        <v>65</v>
      </c>
      <c r="J68" s="53" t="s">
        <v>66</v>
      </c>
      <c r="K68" s="54" t="s">
        <v>50</v>
      </c>
    </row>
    <row r="69" spans="1:11" ht="13.5" customHeight="1" thickTop="1">
      <c r="A69" s="55" t="s">
        <v>25</v>
      </c>
      <c r="B69" s="76">
        <v>3.93</v>
      </c>
      <c r="C69" s="102">
        <v>3.99</v>
      </c>
      <c r="D69" s="77">
        <f aca="true" t="shared" si="1" ref="D69:D74">C69-B69</f>
        <v>0.06000000000000005</v>
      </c>
      <c r="E69" s="78">
        <v>-13.83</v>
      </c>
      <c r="F69" s="79">
        <v>-20</v>
      </c>
      <c r="G69" s="147" t="s">
        <v>72</v>
      </c>
      <c r="H69" s="148"/>
      <c r="I69" s="65" t="s">
        <v>98</v>
      </c>
      <c r="J69" s="75" t="s">
        <v>98</v>
      </c>
      <c r="K69" s="70" t="s">
        <v>98</v>
      </c>
    </row>
    <row r="70" spans="1:11" ht="13.5" customHeight="1">
      <c r="A70" s="56" t="s">
        <v>26</v>
      </c>
      <c r="B70" s="80">
        <v>28.56</v>
      </c>
      <c r="C70" s="103">
        <v>30.01</v>
      </c>
      <c r="D70" s="81">
        <f t="shared" si="1"/>
        <v>1.4500000000000028</v>
      </c>
      <c r="E70" s="82">
        <v>-18.83</v>
      </c>
      <c r="F70" s="83">
        <v>-40</v>
      </c>
      <c r="G70" s="145" t="s">
        <v>73</v>
      </c>
      <c r="H70" s="146"/>
      <c r="I70" s="71" t="s">
        <v>99</v>
      </c>
      <c r="J70" s="117" t="s">
        <v>99</v>
      </c>
      <c r="K70" s="72" t="s">
        <v>99</v>
      </c>
    </row>
    <row r="71" spans="1:11" ht="13.5" customHeight="1">
      <c r="A71" s="56" t="s">
        <v>27</v>
      </c>
      <c r="B71" s="84">
        <v>12.5</v>
      </c>
      <c r="C71" s="85">
        <v>11.6</v>
      </c>
      <c r="D71" s="81">
        <f t="shared" si="1"/>
        <v>-0.9000000000000004</v>
      </c>
      <c r="E71" s="86">
        <v>25</v>
      </c>
      <c r="F71" s="87">
        <v>35</v>
      </c>
      <c r="G71" s="145" t="s">
        <v>74</v>
      </c>
      <c r="H71" s="146"/>
      <c r="I71" s="71" t="s">
        <v>100</v>
      </c>
      <c r="J71" s="117" t="s">
        <v>100</v>
      </c>
      <c r="K71" s="72" t="s">
        <v>100</v>
      </c>
    </row>
    <row r="72" spans="1:11" ht="13.5" customHeight="1">
      <c r="A72" s="56" t="s">
        <v>28</v>
      </c>
      <c r="B72" s="88">
        <v>147.6</v>
      </c>
      <c r="C72" s="85">
        <v>107.2</v>
      </c>
      <c r="D72" s="81">
        <f t="shared" si="1"/>
        <v>-40.39999999999999</v>
      </c>
      <c r="E72" s="86">
        <v>350</v>
      </c>
      <c r="F72" s="89"/>
      <c r="G72" s="145" t="s">
        <v>75</v>
      </c>
      <c r="H72" s="146"/>
      <c r="I72" s="71" t="s">
        <v>101</v>
      </c>
      <c r="J72" s="117" t="s">
        <v>101</v>
      </c>
      <c r="K72" s="72" t="s">
        <v>101</v>
      </c>
    </row>
    <row r="73" spans="1:11" ht="13.5" customHeight="1">
      <c r="A73" s="56" t="s">
        <v>29</v>
      </c>
      <c r="B73" s="90">
        <v>0.52</v>
      </c>
      <c r="C73" s="81">
        <v>0.54</v>
      </c>
      <c r="D73" s="81">
        <f t="shared" si="1"/>
        <v>0.020000000000000018</v>
      </c>
      <c r="E73" s="91"/>
      <c r="F73" s="89"/>
      <c r="G73" s="143"/>
      <c r="H73" s="144"/>
      <c r="I73" s="71"/>
      <c r="J73" s="61"/>
      <c r="K73" s="72"/>
    </row>
    <row r="74" spans="1:11" ht="13.5" customHeight="1">
      <c r="A74" s="62" t="s">
        <v>30</v>
      </c>
      <c r="B74" s="92">
        <v>95.1</v>
      </c>
      <c r="C74" s="93">
        <v>94</v>
      </c>
      <c r="D74" s="96">
        <f t="shared" si="1"/>
        <v>-1.0999999999999943</v>
      </c>
      <c r="E74" s="94"/>
      <c r="F74" s="95"/>
      <c r="G74" s="141"/>
      <c r="H74" s="142"/>
      <c r="I74" s="73"/>
      <c r="J74" s="63"/>
      <c r="K74" s="74"/>
    </row>
    <row r="75" ht="10.5">
      <c r="A75" s="1" t="s">
        <v>67</v>
      </c>
    </row>
    <row r="76" ht="10.5">
      <c r="A76" s="1" t="s">
        <v>68</v>
      </c>
    </row>
    <row r="77" ht="10.5">
      <c r="A77" s="1" t="s">
        <v>69</v>
      </c>
    </row>
    <row r="78" ht="10.5" customHeight="1">
      <c r="A78" s="1" t="s">
        <v>70</v>
      </c>
    </row>
  </sheetData>
  <sheetProtection/>
  <mergeCells count="43">
    <mergeCell ref="G68:H68"/>
    <mergeCell ref="G74:H74"/>
    <mergeCell ref="G73:H73"/>
    <mergeCell ref="G72:H72"/>
    <mergeCell ref="G71:H71"/>
    <mergeCell ref="G70:H70"/>
    <mergeCell ref="G69:H69"/>
    <mergeCell ref="A7:A8"/>
    <mergeCell ref="H7:H8"/>
    <mergeCell ref="A18:A19"/>
    <mergeCell ref="B18:B19"/>
    <mergeCell ref="C18:C19"/>
    <mergeCell ref="B7:B8"/>
    <mergeCell ref="G18:G19"/>
    <mergeCell ref="H18:H19"/>
    <mergeCell ref="G7:G8"/>
    <mergeCell ref="F7:F8"/>
    <mergeCell ref="C7:C8"/>
    <mergeCell ref="D18:D19"/>
    <mergeCell ref="E18:E19"/>
    <mergeCell ref="E7:E8"/>
    <mergeCell ref="I18:I19"/>
    <mergeCell ref="D7:D8"/>
    <mergeCell ref="F18:F19"/>
    <mergeCell ref="H35:H36"/>
    <mergeCell ref="I35:I36"/>
    <mergeCell ref="G35:G36"/>
    <mergeCell ref="F35:F36"/>
    <mergeCell ref="D35:D36"/>
    <mergeCell ref="E35:E36"/>
    <mergeCell ref="D49:D50"/>
    <mergeCell ref="E49:E50"/>
    <mergeCell ref="H49:H50"/>
    <mergeCell ref="J49:J50"/>
    <mergeCell ref="F49:F50"/>
    <mergeCell ref="G49:G50"/>
    <mergeCell ref="I49:I50"/>
    <mergeCell ref="A35:A36"/>
    <mergeCell ref="B35:B36"/>
    <mergeCell ref="C35:C36"/>
    <mergeCell ref="A49:A50"/>
    <mergeCell ref="B49:B50"/>
    <mergeCell ref="C49:C50"/>
  </mergeCells>
  <printOptions/>
  <pageMargins left="0.4330708661417323" right="0.3937007874015748" top="0.31496062992125984" bottom="0.31496062992125984" header="0.4330708661417323" footer="0.1968503937007874"/>
  <pageSetup horizontalDpi="600" verticalDpi="6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2010-03-09T05:22:24Z</cp:lastPrinted>
  <dcterms:created xsi:type="dcterms:W3CDTF">1997-01-08T22:48:59Z</dcterms:created>
  <dcterms:modified xsi:type="dcterms:W3CDTF">2010-03-19T07:02:32Z</dcterms:modified>
  <cp:category/>
  <cp:version/>
  <cp:contentType/>
  <cp:contentStatus/>
</cp:coreProperties>
</file>