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40" yWindow="0" windowWidth="10500" windowHeight="10680" activeTab="0"/>
  </bookViews>
  <sheets>
    <sheet name="様式" sheetId="1" r:id="rId1"/>
  </sheets>
  <definedNames>
    <definedName name="_xlnm.Print_Area" localSheetId="0">'様式'!$A$1:$K$71</definedName>
    <definedName name="Z_040E2DE5_F536_4454_AF60_178191F8F04D_.wvu.PrintArea" localSheetId="0" hidden="1">'様式'!$A$1:$K$71</definedName>
    <definedName name="Z_77C98EE9_B6DF_4904_845B_866571FAEF7A_.wvu.PrintArea" localSheetId="0" hidden="1">'様式'!$A$1:$K$71</definedName>
  </definedNames>
  <calcPr fullCalcOnLoad="1"/>
</workbook>
</file>

<file path=xl/sharedStrings.xml><?xml version="1.0" encoding="utf-8"?>
<sst xmlns="http://schemas.openxmlformats.org/spreadsheetml/2006/main" count="170" uniqueCount="97">
  <si>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</si>
  <si>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</si>
  <si>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</si>
  <si>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</si>
  <si>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</si>
  <si>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</si>
  <si>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</si>
  <si>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</si>
  <si>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</si>
  <si>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</si>
  <si>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</si>
  <si>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</si>
  <si>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</si>
  <si>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</si>
  <si>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</si>
  <si>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</si>
  <si>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</si>
  <si>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</si>
  <si>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</si>
  <si>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</si>
  <si>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</si>
  <si>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</si>
  <si>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</si>
  <si>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</si>
  <si>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</si>
  <si>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</si>
  <si>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</si>
  <si>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</si>
  <si>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</si>
  <si>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</si>
  <si>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</si>
  <si>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</si>
  <si>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</si>
  <si>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</si>
  <si>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</si>
  <si>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</si>
  <si>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</si>
  <si>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</si>
  <si>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</si>
  <si>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</si>
  <si>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</si>
  <si>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</si>
  <si>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</si>
  <si>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</si>
  <si>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</si>
  <si>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</si>
  <si>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</si>
  <si>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</si>
  <si>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</si>
  <si>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</si>
  <si>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</si>
  <si>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</si>
  <si>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</si>
  <si>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</si>
  <si>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</si>
  <si>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</si>
  <si>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</si>
  <si>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</si>
  <si>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</si>
  <si>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</si>
  <si>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</si>
  <si>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</si>
  <si>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</si>
  <si>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</si>
  <si>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</si>
  <si>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</si>
  <si>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宮城県市町村非常勤消防団員補償報償組合</t>
  </si>
  <si>
    <t>宮城県市町村自治振興センター</t>
  </si>
  <si>
    <t>宮城県後期高齢者医療広域連合</t>
  </si>
  <si>
    <t>白石市外二町組合</t>
  </si>
  <si>
    <t>仙南地域広域行政事務組合</t>
  </si>
  <si>
    <t>平成20年度
決算　A</t>
  </si>
  <si>
    <t>平成21年度
決算　B</t>
  </si>
  <si>
    <t>　　　　　４．「早期健全化基準」及び「財政再生基準」は平成21年度決算における基準である。</t>
  </si>
  <si>
    <t>財政状況等一覧表（平成２１年度決算）</t>
  </si>
  <si>
    <t>団体名　　白石市</t>
  </si>
  <si>
    <t>国民健康保険特別会計</t>
  </si>
  <si>
    <t>介護保険特別会計</t>
  </si>
  <si>
    <t>後期高齢者医療特別会計</t>
  </si>
  <si>
    <t>老人保健特別会計</t>
  </si>
  <si>
    <t>-</t>
  </si>
  <si>
    <t>-</t>
  </si>
  <si>
    <t>法適用企業</t>
  </si>
  <si>
    <t>宮城県市町村職員退職手当組合</t>
  </si>
  <si>
    <t>　うち一般会計</t>
  </si>
  <si>
    <t>　うち宮城県後期高齢者医療事業会計</t>
  </si>
  <si>
    <t>　うち公立刈田綜合病院事業会計</t>
  </si>
  <si>
    <t>白石市土地開発公社</t>
  </si>
  <si>
    <t>（財）白石市文化体育振興財団</t>
  </si>
  <si>
    <t>水道事業会計</t>
  </si>
  <si>
    <t>下水道事業会計</t>
  </si>
  <si>
    <t>地方卸売市場事業特別会計</t>
  </si>
  <si>
    <t>水道事業会計</t>
  </si>
  <si>
    <t>下水道事業会計</t>
  </si>
  <si>
    <t>地方卸売市場事業特別会計</t>
  </si>
  <si>
    <t>　（注）　損益計算書を作成していない社団・財団法人は「経常損益」の欄に当期正味財産増減額を表示している。</t>
  </si>
  <si>
    <t>※端数処理の関係により、内訳と合計が一致しない項目がある。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</si>
</sst>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left style="hair"/>
      <right style="thin"/>
      <top style="double"/>
      <bottom style="hair"/>
    </border>
    <border>
      <left style="hair"/>
      <right style="thin"/>
      <top style="hair"/>
      <bottom style="thin"/>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style="thin"/>
      <right style="thin"/>
      <top style="hair"/>
      <bottom>
        <color indexed="63"/>
      </bottom>
    </border>
    <border>
      <left style="hair"/>
      <right style="thin"/>
      <top style="hair"/>
      <bottom>
        <color indexed="63"/>
      </bottom>
    </border>
    <border>
      <left style="hair"/>
      <right style="hair"/>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thin"/>
      <right style="hair"/>
      <top style="hair"/>
      <bottom style="hair"/>
    </border>
    <border>
      <left style="thin"/>
      <right style="hair"/>
      <top style="hair"/>
      <bottom>
        <color indexed="63"/>
      </bottom>
    </border>
    <border>
      <left style="hair"/>
      <right style="hair"/>
      <top style="hair"/>
      <bottom>
        <color indexed="63"/>
      </bottom>
    </border>
    <border diagonalUp="1">
      <left style="thin"/>
      <right style="hair"/>
      <top style="thin"/>
      <bottom style="thin"/>
      <diagonal style="hair"/>
    </border>
    <border>
      <left style="thin"/>
      <right style="hair"/>
      <top style="double"/>
      <bottom style="hair"/>
    </border>
    <border>
      <left style="hair"/>
      <right style="hair"/>
      <top style="double"/>
      <bottom style="hair"/>
    </border>
    <border>
      <left style="thin"/>
      <right style="hair"/>
      <top style="hair"/>
      <bottom style="thin"/>
    </border>
    <border>
      <left style="hair"/>
      <right style="hair"/>
      <top style="hair"/>
      <bottom style="thin"/>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31">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0" fontId="2" fillId="32" borderId="13" xfId="0" applyFont="1" applyFill="1" applyBorder="1" applyAlignment="1">
      <alignment vertical="center" shrinkToFit="1"/>
    </xf>
    <xf numFmtId="176" fontId="2" fillId="32" borderId="13" xfId="0" applyNumberFormat="1" applyFont="1" applyFill="1" applyBorder="1" applyAlignment="1">
      <alignment vertical="center" shrinkToFit="1"/>
    </xf>
    <xf numFmtId="176" fontId="2" fillId="32" borderId="14" xfId="0" applyNumberFormat="1" applyFont="1" applyFill="1" applyBorder="1" applyAlignment="1">
      <alignment vertical="center" shrinkToFit="1"/>
    </xf>
    <xf numFmtId="176" fontId="2" fillId="32" borderId="15" xfId="0" applyNumberFormat="1" applyFont="1" applyFill="1" applyBorder="1" applyAlignment="1">
      <alignment vertical="center" shrinkToFit="1"/>
    </xf>
    <xf numFmtId="176" fontId="2" fillId="32" borderId="16" xfId="0" applyNumberFormat="1" applyFont="1" applyFill="1" applyBorder="1" applyAlignment="1">
      <alignment vertical="center" shrinkToFit="1"/>
    </xf>
    <xf numFmtId="0" fontId="2" fillId="32" borderId="17" xfId="0" applyFont="1" applyFill="1" applyBorder="1" applyAlignment="1">
      <alignment vertical="center" shrinkToFit="1"/>
    </xf>
    <xf numFmtId="176" fontId="2" fillId="32" borderId="17" xfId="0" applyNumberFormat="1" applyFont="1" applyFill="1" applyBorder="1" applyAlignment="1">
      <alignment vertical="center" shrinkToFit="1"/>
    </xf>
    <xf numFmtId="0" fontId="2" fillId="32" borderId="18" xfId="0" applyFont="1" applyFill="1" applyBorder="1" applyAlignment="1">
      <alignment horizontal="center" vertical="center" shrinkToFit="1"/>
    </xf>
    <xf numFmtId="0" fontId="2" fillId="32" borderId="19" xfId="0" applyFont="1" applyFill="1" applyBorder="1" applyAlignment="1">
      <alignment horizontal="center" vertical="center" shrinkToFit="1"/>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2" fillId="32" borderId="22" xfId="0" applyFont="1" applyFill="1" applyBorder="1" applyAlignment="1">
      <alignment horizontal="center" vertical="center"/>
    </xf>
    <xf numFmtId="176" fontId="2" fillId="32" borderId="17" xfId="0" applyNumberFormat="1" applyFont="1" applyFill="1" applyBorder="1" applyAlignment="1">
      <alignment horizontal="center" vertical="center" shrinkToFit="1"/>
    </xf>
    <xf numFmtId="0" fontId="2" fillId="32" borderId="22"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2" borderId="18" xfId="0" applyFont="1" applyFill="1" applyBorder="1" applyAlignment="1">
      <alignment horizontal="distributed" vertical="center" indent="1"/>
    </xf>
    <xf numFmtId="0" fontId="2" fillId="32" borderId="19" xfId="0" applyFont="1" applyFill="1" applyBorder="1" applyAlignment="1">
      <alignment horizontal="distributed" vertical="center" indent="1"/>
    </xf>
    <xf numFmtId="0" fontId="2" fillId="32" borderId="24" xfId="0" applyFont="1" applyFill="1" applyBorder="1" applyAlignment="1">
      <alignment horizontal="center" vertical="center"/>
    </xf>
    <xf numFmtId="0" fontId="2" fillId="32" borderId="22"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25" xfId="0" applyFont="1" applyFill="1" applyBorder="1" applyAlignment="1">
      <alignment horizontal="center" vertical="center" wrapText="1"/>
    </xf>
    <xf numFmtId="0" fontId="2" fillId="32" borderId="24" xfId="0" applyFont="1" applyFill="1" applyBorder="1" applyAlignment="1">
      <alignment horizontal="distributed" vertical="center" indent="1"/>
    </xf>
    <xf numFmtId="0" fontId="2" fillId="32" borderId="0" xfId="0" applyFont="1" applyFill="1" applyBorder="1" applyAlignment="1">
      <alignment horizontal="left" vertical="center"/>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26" xfId="0" applyFont="1" applyFill="1" applyBorder="1" applyAlignment="1">
      <alignment horizontal="center" vertical="center" shrinkToFit="1"/>
    </xf>
    <xf numFmtId="176" fontId="2" fillId="32" borderId="27" xfId="0" applyNumberFormat="1" applyFont="1" applyFill="1" applyBorder="1" applyAlignment="1">
      <alignment vertical="center" shrinkToFit="1"/>
    </xf>
    <xf numFmtId="0" fontId="2" fillId="32" borderId="18" xfId="0" applyFont="1" applyFill="1" applyBorder="1" applyAlignment="1">
      <alignment vertical="center" shrinkToFit="1"/>
    </xf>
    <xf numFmtId="0" fontId="2" fillId="32" borderId="26" xfId="0" applyFont="1" applyFill="1" applyBorder="1" applyAlignment="1">
      <alignment vertical="center" shrinkToFit="1"/>
    </xf>
    <xf numFmtId="0" fontId="2" fillId="32" borderId="19" xfId="0" applyFont="1" applyFill="1" applyBorder="1" applyAlignment="1">
      <alignment vertical="center" shrinkToFit="1"/>
    </xf>
    <xf numFmtId="0" fontId="2" fillId="32" borderId="24" xfId="0" applyFont="1" applyFill="1" applyBorder="1" applyAlignment="1">
      <alignment vertical="center" shrinkToFit="1"/>
    </xf>
    <xf numFmtId="0" fontId="1" fillId="32" borderId="0" xfId="0" applyFont="1" applyFill="1" applyAlignment="1">
      <alignment horizontal="right"/>
    </xf>
    <xf numFmtId="176" fontId="0" fillId="0" borderId="28" xfId="0" applyNumberFormat="1" applyFont="1" applyFill="1" applyBorder="1" applyAlignment="1">
      <alignment vertical="center" shrinkToFit="1"/>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xf>
    <xf numFmtId="0" fontId="2" fillId="32" borderId="31" xfId="0" applyFont="1" applyFill="1" applyBorder="1" applyAlignment="1">
      <alignment horizontal="center" vertical="center" shrinkToFit="1"/>
    </xf>
    <xf numFmtId="0" fontId="2" fillId="32" borderId="32" xfId="0" applyFont="1" applyFill="1" applyBorder="1" applyAlignment="1">
      <alignment horizontal="center" vertical="center" shrinkToFit="1"/>
    </xf>
    <xf numFmtId="0" fontId="2" fillId="32" borderId="33" xfId="0" applyFont="1" applyFill="1" applyBorder="1" applyAlignment="1">
      <alignment horizontal="center"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37" xfId="0" applyFont="1" applyFill="1" applyBorder="1" applyAlignment="1">
      <alignment horizontal="center" vertical="center"/>
    </xf>
    <xf numFmtId="0" fontId="1" fillId="33" borderId="38" xfId="0" applyFont="1" applyFill="1" applyBorder="1" applyAlignment="1">
      <alignment horizontal="center" vertical="center" wrapText="1"/>
    </xf>
    <xf numFmtId="0" fontId="2" fillId="33" borderId="39" xfId="0" applyFont="1" applyFill="1" applyBorder="1" applyAlignment="1">
      <alignment horizontal="center" vertical="center" shrinkToFit="1"/>
    </xf>
    <xf numFmtId="0" fontId="2" fillId="33" borderId="40" xfId="0" applyFont="1" applyFill="1" applyBorder="1" applyAlignment="1">
      <alignment horizontal="center" vertical="center" shrinkToFit="1"/>
    </xf>
    <xf numFmtId="176" fontId="0" fillId="32" borderId="45" xfId="48" applyNumberFormat="1" applyFont="1" applyFill="1" applyBorder="1" applyAlignment="1">
      <alignment vertical="center" shrinkToFit="1"/>
    </xf>
    <xf numFmtId="176" fontId="0" fillId="32" borderId="46" xfId="48" applyNumberFormat="1" applyFont="1" applyFill="1" applyBorder="1" applyAlignment="1">
      <alignment vertical="center" shrinkToFit="1"/>
    </xf>
    <xf numFmtId="176" fontId="0" fillId="32" borderId="47" xfId="48" applyNumberFormat="1" applyFont="1" applyFill="1" applyBorder="1" applyAlignment="1">
      <alignment vertical="center" shrinkToFit="1"/>
    </xf>
    <xf numFmtId="176" fontId="0" fillId="32" borderId="48" xfId="48" applyNumberFormat="1" applyFont="1" applyFill="1" applyBorder="1" applyAlignment="1">
      <alignment vertical="center" shrinkToFit="1"/>
    </xf>
    <xf numFmtId="176" fontId="0" fillId="32" borderId="49" xfId="48" applyNumberFormat="1" applyFont="1" applyFill="1" applyBorder="1" applyAlignment="1">
      <alignment vertical="center" shrinkToFit="1"/>
    </xf>
    <xf numFmtId="176" fontId="0" fillId="32" borderId="50" xfId="48" applyNumberFormat="1" applyFont="1" applyFill="1" applyBorder="1" applyAlignment="1">
      <alignment vertical="center" shrinkToFit="1"/>
    </xf>
    <xf numFmtId="176" fontId="0" fillId="32" borderId="51" xfId="48" applyNumberFormat="1" applyFont="1" applyFill="1" applyBorder="1" applyAlignment="1">
      <alignment vertical="center" shrinkToFit="1"/>
    </xf>
    <xf numFmtId="176" fontId="0" fillId="32" borderId="52" xfId="48" applyNumberFormat="1" applyFont="1" applyFill="1" applyBorder="1" applyAlignment="1">
      <alignment vertical="center" shrinkToFit="1"/>
    </xf>
    <xf numFmtId="176" fontId="0" fillId="32" borderId="53" xfId="48" applyNumberFormat="1" applyFont="1" applyFill="1" applyBorder="1" applyAlignment="1">
      <alignment vertical="center" shrinkToFit="1"/>
    </xf>
    <xf numFmtId="176" fontId="0" fillId="32" borderId="54" xfId="0" applyNumberFormat="1" applyFont="1" applyFill="1" applyBorder="1" applyAlignment="1">
      <alignment vertical="center" shrinkToFit="1"/>
    </xf>
    <xf numFmtId="176" fontId="0" fillId="32" borderId="28" xfId="0" applyNumberFormat="1" applyFont="1" applyFill="1" applyBorder="1" applyAlignment="1">
      <alignment vertical="center" shrinkToFit="1"/>
    </xf>
    <xf numFmtId="176" fontId="0" fillId="32" borderId="55" xfId="0" applyNumberFormat="1" applyFont="1" applyFill="1" applyBorder="1" applyAlignment="1">
      <alignment vertical="center" shrinkToFit="1"/>
    </xf>
    <xf numFmtId="176" fontId="0" fillId="32" borderId="56" xfId="0" applyNumberFormat="1" applyFont="1" applyFill="1" applyBorder="1" applyAlignment="1">
      <alignment vertical="center" shrinkToFit="1"/>
    </xf>
    <xf numFmtId="176" fontId="0" fillId="32" borderId="56" xfId="0" applyNumberFormat="1" applyFont="1" applyFill="1" applyBorder="1" applyAlignment="1">
      <alignment horizontal="center" vertical="center" shrinkToFit="1"/>
    </xf>
    <xf numFmtId="176" fontId="0" fillId="32" borderId="28" xfId="0" applyNumberFormat="1" applyFont="1" applyFill="1" applyBorder="1" applyAlignment="1">
      <alignment horizontal="center" vertical="center" shrinkToFit="1"/>
    </xf>
    <xf numFmtId="176" fontId="0" fillId="32" borderId="57" xfId="0" applyNumberFormat="1" applyFont="1" applyFill="1" applyBorder="1" applyAlignment="1">
      <alignment horizontal="center" vertical="center" shrinkToFit="1"/>
    </xf>
    <xf numFmtId="176" fontId="0" fillId="32" borderId="53" xfId="0" applyNumberFormat="1" applyFont="1" applyFill="1" applyBorder="1" applyAlignment="1">
      <alignment horizontal="center" vertical="center" shrinkToFit="1"/>
    </xf>
    <xf numFmtId="176" fontId="0" fillId="32" borderId="52" xfId="0" applyNumberFormat="1" applyFont="1" applyFill="1" applyBorder="1" applyAlignment="1">
      <alignment vertical="center" shrinkToFit="1"/>
    </xf>
    <xf numFmtId="176" fontId="0" fillId="32" borderId="53" xfId="0" applyNumberFormat="1" applyFont="1" applyFill="1" applyBorder="1" applyAlignment="1">
      <alignment vertical="center" shrinkToFit="1"/>
    </xf>
    <xf numFmtId="176" fontId="0" fillId="32" borderId="58" xfId="0" applyNumberFormat="1" applyFont="1" applyFill="1" applyBorder="1" applyAlignment="1">
      <alignment vertical="center" shrinkToFit="1"/>
    </xf>
    <xf numFmtId="176" fontId="0" fillId="32" borderId="59" xfId="0" applyNumberFormat="1" applyFont="1" applyFill="1" applyBorder="1" applyAlignment="1">
      <alignment vertical="center" shrinkToFit="1"/>
    </xf>
    <xf numFmtId="176" fontId="0" fillId="32" borderId="59" xfId="0" applyNumberFormat="1" applyFont="1" applyFill="1" applyBorder="1" applyAlignment="1">
      <alignment horizontal="center" vertical="center" shrinkToFit="1"/>
    </xf>
    <xf numFmtId="176" fontId="0" fillId="32" borderId="60" xfId="0" applyNumberFormat="1" applyFont="1" applyFill="1" applyBorder="1" applyAlignment="1">
      <alignment vertical="center" shrinkToFit="1"/>
    </xf>
    <xf numFmtId="176" fontId="0" fillId="32" borderId="61" xfId="0" applyNumberFormat="1" applyFont="1" applyFill="1" applyBorder="1" applyAlignment="1">
      <alignment vertical="center" shrinkToFit="1"/>
    </xf>
    <xf numFmtId="176" fontId="0" fillId="32" borderId="57" xfId="0" applyNumberFormat="1" applyFont="1" applyFill="1" applyBorder="1" applyAlignment="1">
      <alignment vertical="center" shrinkToFit="1"/>
    </xf>
    <xf numFmtId="176" fontId="0" fillId="32" borderId="52" xfId="0" applyNumberFormat="1" applyFont="1" applyFill="1" applyBorder="1" applyAlignment="1">
      <alignment horizontal="center" vertical="center" shrinkToFit="1"/>
    </xf>
    <xf numFmtId="176" fontId="0" fillId="32" borderId="15" xfId="0" applyNumberFormat="1" applyFont="1" applyFill="1" applyBorder="1" applyAlignment="1">
      <alignment vertical="center" shrinkToFit="1"/>
    </xf>
    <xf numFmtId="176" fontId="0" fillId="32" borderId="14" xfId="0" applyNumberFormat="1" applyFont="1" applyFill="1" applyBorder="1" applyAlignment="1">
      <alignment vertical="center" shrinkToFit="1"/>
    </xf>
    <xf numFmtId="176" fontId="0" fillId="32" borderId="16" xfId="0" applyNumberFormat="1" applyFont="1" applyFill="1" applyBorder="1" applyAlignment="1">
      <alignment vertical="center" shrinkToFit="1"/>
    </xf>
    <xf numFmtId="176" fontId="0" fillId="32" borderId="51" xfId="0" applyNumberFormat="1" applyFont="1" applyFill="1" applyBorder="1" applyAlignment="1">
      <alignment vertical="center" shrinkToFit="1"/>
    </xf>
    <xf numFmtId="176" fontId="0" fillId="32" borderId="17" xfId="0" applyNumberFormat="1" applyFont="1" applyFill="1" applyBorder="1" applyAlignment="1">
      <alignment vertical="center" shrinkToFit="1"/>
    </xf>
    <xf numFmtId="178" fontId="0" fillId="32" borderId="62" xfId="0" applyNumberFormat="1" applyFont="1" applyFill="1" applyBorder="1" applyAlignment="1">
      <alignment horizontal="center" vertical="center" shrinkToFit="1"/>
    </xf>
    <xf numFmtId="178" fontId="0" fillId="32" borderId="50" xfId="0" applyNumberFormat="1" applyFont="1" applyFill="1" applyBorder="1" applyAlignment="1">
      <alignment horizontal="center" vertical="center" shrinkToFit="1"/>
    </xf>
    <xf numFmtId="182" fontId="0" fillId="32" borderId="50" xfId="0" applyNumberFormat="1" applyFont="1" applyFill="1" applyBorder="1" applyAlignment="1">
      <alignment horizontal="center" vertical="center"/>
    </xf>
    <xf numFmtId="182" fontId="0" fillId="32" borderId="13" xfId="0" applyNumberFormat="1" applyFont="1" applyFill="1" applyBorder="1" applyAlignment="1">
      <alignment horizontal="center" vertical="center"/>
    </xf>
    <xf numFmtId="178" fontId="0" fillId="32" borderId="58" xfId="0" applyNumberFormat="1" applyFont="1" applyFill="1" applyBorder="1" applyAlignment="1">
      <alignment horizontal="center" vertical="center" shrinkToFit="1"/>
    </xf>
    <xf numFmtId="179" fontId="0" fillId="32" borderId="59" xfId="0" applyNumberFormat="1" applyFont="1" applyFill="1" applyBorder="1" applyAlignment="1">
      <alignment horizontal="center" vertical="center" shrinkToFit="1"/>
    </xf>
    <xf numFmtId="178" fontId="0" fillId="32" borderId="15" xfId="0" applyNumberFormat="1" applyFont="1" applyFill="1" applyBorder="1" applyAlignment="1">
      <alignment horizontal="center" vertical="center" shrinkToFit="1"/>
    </xf>
    <xf numFmtId="178" fontId="0" fillId="32" borderId="54" xfId="0" applyNumberFormat="1" applyFont="1" applyFill="1" applyBorder="1" applyAlignment="1">
      <alignment horizontal="center" vertical="center" shrinkToFit="1"/>
    </xf>
    <xf numFmtId="178" fontId="0" fillId="32" borderId="28" xfId="0" applyNumberFormat="1" applyFont="1" applyFill="1" applyBorder="1" applyAlignment="1">
      <alignment horizontal="center" vertical="center" shrinkToFit="1"/>
    </xf>
    <xf numFmtId="182" fontId="0" fillId="32" borderId="28" xfId="0" applyNumberFormat="1" applyFont="1" applyFill="1" applyBorder="1" applyAlignment="1">
      <alignment horizontal="center" vertical="center"/>
    </xf>
    <xf numFmtId="182" fontId="0" fillId="32" borderId="14" xfId="0" applyNumberFormat="1" applyFont="1" applyFill="1" applyBorder="1" applyAlignment="1">
      <alignment horizontal="center" vertical="center"/>
    </xf>
    <xf numFmtId="179" fontId="0" fillId="32" borderId="28" xfId="0" applyNumberFormat="1" applyFont="1" applyFill="1" applyBorder="1" applyAlignment="1">
      <alignment horizontal="center" vertical="center" shrinkToFit="1"/>
    </xf>
    <xf numFmtId="178" fontId="0" fillId="32" borderId="14" xfId="0" applyNumberFormat="1" applyFont="1" applyFill="1" applyBorder="1" applyAlignment="1">
      <alignment horizontal="center" vertical="center" shrinkToFit="1"/>
    </xf>
    <xf numFmtId="179" fontId="0" fillId="32" borderId="63" xfId="0" applyNumberFormat="1" applyFont="1" applyFill="1" applyBorder="1" applyAlignment="1">
      <alignment horizontal="center" vertical="center" shrinkToFit="1"/>
    </xf>
    <xf numFmtId="181" fontId="0" fillId="32" borderId="28" xfId="0" applyNumberFormat="1" applyFont="1" applyFill="1" applyBorder="1" applyAlignment="1">
      <alignment horizontal="center" vertical="center"/>
    </xf>
    <xf numFmtId="181" fontId="0" fillId="32" borderId="14" xfId="0" applyNumberFormat="1" applyFont="1" applyFill="1" applyBorder="1" applyAlignment="1">
      <alignment horizontal="center" vertical="center"/>
    </xf>
    <xf numFmtId="179" fontId="0" fillId="32" borderId="54" xfId="0" applyNumberFormat="1" applyFont="1" applyFill="1" applyBorder="1" applyAlignment="1">
      <alignment horizontal="center" vertical="center" shrinkToFit="1"/>
    </xf>
    <xf numFmtId="181" fontId="0" fillId="32" borderId="64" xfId="0" applyNumberFormat="1" applyFont="1" applyFill="1" applyBorder="1" applyAlignment="1">
      <alignment horizontal="center" vertical="center"/>
    </xf>
    <xf numFmtId="178" fontId="0" fillId="32" borderId="63" xfId="0" applyNumberFormat="1" applyFont="1" applyFill="1" applyBorder="1" applyAlignment="1">
      <alignment horizontal="center" vertical="center" shrinkToFit="1"/>
    </xf>
    <xf numFmtId="181" fontId="0" fillId="32" borderId="65" xfId="0" applyNumberFormat="1" applyFont="1" applyFill="1" applyBorder="1" applyAlignment="1">
      <alignment vertical="center"/>
    </xf>
    <xf numFmtId="181" fontId="0" fillId="32" borderId="64" xfId="0" applyNumberFormat="1" applyFont="1" applyFill="1" applyBorder="1" applyAlignment="1">
      <alignment vertical="center"/>
    </xf>
    <xf numFmtId="179" fontId="0" fillId="32" borderId="66" xfId="0" applyNumberFormat="1" applyFont="1" applyFill="1" applyBorder="1" applyAlignment="1">
      <alignment horizontal="center" vertical="center" shrinkToFit="1"/>
    </xf>
    <xf numFmtId="179" fontId="0" fillId="32" borderId="61" xfId="0" applyNumberFormat="1" applyFont="1" applyFill="1" applyBorder="1" applyAlignment="1">
      <alignment horizontal="center" vertical="center" shrinkToFit="1"/>
    </xf>
    <xf numFmtId="181" fontId="0" fillId="32" borderId="67" xfId="0" applyNumberFormat="1" applyFont="1" applyFill="1" applyBorder="1" applyAlignment="1">
      <alignment vertical="center"/>
    </xf>
    <xf numFmtId="181" fontId="0" fillId="32" borderId="68" xfId="0" applyNumberFormat="1" applyFont="1" applyFill="1" applyBorder="1" applyAlignment="1">
      <alignment vertical="center"/>
    </xf>
    <xf numFmtId="178" fontId="0" fillId="32" borderId="60" xfId="0" applyNumberFormat="1" applyFont="1" applyFill="1" applyBorder="1" applyAlignment="1">
      <alignment horizontal="center" vertical="center" shrinkToFit="1"/>
    </xf>
    <xf numFmtId="178" fontId="0" fillId="32" borderId="16"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view="pageBreakPreview" zoomScaleSheetLayoutView="100" zoomScalePageLayoutView="0" workbookViewId="0" topLeftCell="A1">
      <selection activeCell="E3" sqref="E3"/>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74</v>
      </c>
      <c r="B1" s="4"/>
      <c r="C1" s="4"/>
      <c r="D1" s="4"/>
      <c r="E1" s="4"/>
      <c r="F1" s="4"/>
      <c r="G1" s="4"/>
      <c r="H1" s="4"/>
      <c r="I1" s="4"/>
      <c r="J1" s="4"/>
      <c r="K1" s="4"/>
      <c r="L1" s="9"/>
      <c r="M1" s="4"/>
    </row>
    <row r="2" ht="13.5" customHeight="1">
      <c r="J2" s="3" t="s">
        <v>12</v>
      </c>
    </row>
    <row r="3" spans="1:10" ht="21" customHeight="1" thickBot="1">
      <c r="A3" s="7" t="s">
        <v>75</v>
      </c>
      <c r="B3" s="10"/>
      <c r="G3" s="21" t="s">
        <v>51</v>
      </c>
      <c r="H3" s="22" t="s">
        <v>52</v>
      </c>
      <c r="I3" s="8" t="s">
        <v>53</v>
      </c>
      <c r="J3" s="11" t="s">
        <v>54</v>
      </c>
    </row>
    <row r="4" spans="7:10" ht="13.5" customHeight="1" thickTop="1">
      <c r="G4" s="73">
        <v>4831</v>
      </c>
      <c r="H4" s="74">
        <v>4220</v>
      </c>
      <c r="I4" s="75">
        <v>520</v>
      </c>
      <c r="J4" s="76">
        <v>9572</v>
      </c>
    </row>
    <row r="5" ht="10.5">
      <c r="A5" s="1" t="s">
        <v>96</v>
      </c>
    </row>
    <row r="6" spans="1:9" ht="14.25" customHeight="1">
      <c r="A6" s="6" t="s">
        <v>2</v>
      </c>
      <c r="H6" s="47" t="s">
        <v>12</v>
      </c>
      <c r="I6" s="3"/>
    </row>
    <row r="7" spans="1:8" ht="13.5" customHeight="1">
      <c r="A7" s="62" t="s">
        <v>0</v>
      </c>
      <c r="B7" s="68" t="s">
        <v>3</v>
      </c>
      <c r="C7" s="69" t="s">
        <v>4</v>
      </c>
      <c r="D7" s="69" t="s">
        <v>5</v>
      </c>
      <c r="E7" s="69" t="s">
        <v>6</v>
      </c>
      <c r="F7" s="57" t="s">
        <v>55</v>
      </c>
      <c r="G7" s="69" t="s">
        <v>7</v>
      </c>
      <c r="H7" s="64" t="s">
        <v>8</v>
      </c>
    </row>
    <row r="8" spans="1:8" ht="13.5" customHeight="1" thickBot="1">
      <c r="A8" s="63"/>
      <c r="B8" s="67"/>
      <c r="C8" s="58"/>
      <c r="D8" s="58"/>
      <c r="E8" s="58"/>
      <c r="F8" s="61"/>
      <c r="G8" s="58"/>
      <c r="H8" s="65"/>
    </row>
    <row r="9" spans="1:8" ht="13.5" customHeight="1" thickTop="1">
      <c r="A9" s="19" t="s">
        <v>9</v>
      </c>
      <c r="B9" s="77">
        <v>15393</v>
      </c>
      <c r="C9" s="78">
        <v>14964</v>
      </c>
      <c r="D9" s="78">
        <v>429</v>
      </c>
      <c r="E9" s="78">
        <v>396</v>
      </c>
      <c r="F9" s="78">
        <v>910</v>
      </c>
      <c r="G9" s="78">
        <v>11924</v>
      </c>
      <c r="H9" s="12"/>
    </row>
    <row r="10" spans="1:8" ht="13.5" customHeight="1">
      <c r="A10" s="23" t="s">
        <v>1</v>
      </c>
      <c r="B10" s="79">
        <v>15388</v>
      </c>
      <c r="C10" s="80">
        <v>14959</v>
      </c>
      <c r="D10" s="80">
        <v>429</v>
      </c>
      <c r="E10" s="80">
        <v>396</v>
      </c>
      <c r="F10" s="81"/>
      <c r="G10" s="80">
        <v>11924</v>
      </c>
      <c r="H10" s="17"/>
    </row>
    <row r="11" spans="1:8" ht="13.5" customHeight="1">
      <c r="A11" s="38" t="s">
        <v>60</v>
      </c>
      <c r="B11" s="39"/>
      <c r="C11" s="39"/>
      <c r="D11" s="39"/>
      <c r="E11" s="39"/>
      <c r="F11" s="39"/>
      <c r="G11" s="39"/>
      <c r="H11" s="40"/>
    </row>
    <row r="12" ht="9.75" customHeight="1"/>
    <row r="13" spans="1:9" ht="14.25">
      <c r="A13" s="6" t="s">
        <v>10</v>
      </c>
      <c r="I13" s="47" t="s">
        <v>12</v>
      </c>
    </row>
    <row r="14" spans="1:9" ht="13.5" customHeight="1">
      <c r="A14" s="62" t="s">
        <v>0</v>
      </c>
      <c r="B14" s="66" t="s">
        <v>43</v>
      </c>
      <c r="C14" s="57" t="s">
        <v>44</v>
      </c>
      <c r="D14" s="57" t="s">
        <v>45</v>
      </c>
      <c r="E14" s="59" t="s">
        <v>46</v>
      </c>
      <c r="F14" s="57" t="s">
        <v>55</v>
      </c>
      <c r="G14" s="57" t="s">
        <v>11</v>
      </c>
      <c r="H14" s="59" t="s">
        <v>41</v>
      </c>
      <c r="I14" s="64" t="s">
        <v>8</v>
      </c>
    </row>
    <row r="15" spans="1:9" ht="13.5" customHeight="1" thickBot="1">
      <c r="A15" s="63"/>
      <c r="B15" s="67"/>
      <c r="C15" s="58"/>
      <c r="D15" s="58"/>
      <c r="E15" s="60"/>
      <c r="F15" s="61"/>
      <c r="G15" s="61"/>
      <c r="H15" s="70"/>
      <c r="I15" s="65"/>
    </row>
    <row r="16" spans="1:9" ht="13.5" customHeight="1" thickTop="1">
      <c r="A16" s="20" t="s">
        <v>92</v>
      </c>
      <c r="B16" s="82">
        <v>834</v>
      </c>
      <c r="C16" s="83">
        <v>917</v>
      </c>
      <c r="D16" s="83">
        <v>-83</v>
      </c>
      <c r="E16" s="83">
        <v>562</v>
      </c>
      <c r="F16" s="48">
        <v>16</v>
      </c>
      <c r="G16" s="83">
        <v>1252</v>
      </c>
      <c r="H16" s="83">
        <v>0</v>
      </c>
      <c r="I16" s="14" t="s">
        <v>82</v>
      </c>
    </row>
    <row r="17" spans="1:9" ht="13.5" customHeight="1">
      <c r="A17" s="20" t="s">
        <v>93</v>
      </c>
      <c r="B17" s="82">
        <v>837</v>
      </c>
      <c r="C17" s="83">
        <v>851</v>
      </c>
      <c r="D17" s="83">
        <v>-14</v>
      </c>
      <c r="E17" s="83">
        <v>71</v>
      </c>
      <c r="F17" s="48">
        <v>401</v>
      </c>
      <c r="G17" s="83">
        <v>12056</v>
      </c>
      <c r="H17" s="83">
        <v>7523</v>
      </c>
      <c r="I17" s="14" t="s">
        <v>82</v>
      </c>
    </row>
    <row r="18" spans="1:9" ht="13.5" customHeight="1">
      <c r="A18" s="41" t="s">
        <v>94</v>
      </c>
      <c r="B18" s="84">
        <v>10</v>
      </c>
      <c r="C18" s="85">
        <v>2</v>
      </c>
      <c r="D18" s="85">
        <v>8</v>
      </c>
      <c r="E18" s="85">
        <v>8</v>
      </c>
      <c r="F18" s="86" t="s">
        <v>81</v>
      </c>
      <c r="G18" s="86" t="s">
        <v>81</v>
      </c>
      <c r="H18" s="86" t="s">
        <v>81</v>
      </c>
      <c r="I18" s="14"/>
    </row>
    <row r="19" spans="1:9" ht="13.5" customHeight="1">
      <c r="A19" s="20" t="s">
        <v>76</v>
      </c>
      <c r="B19" s="82">
        <v>4284</v>
      </c>
      <c r="C19" s="83">
        <v>3986</v>
      </c>
      <c r="D19" s="83">
        <v>298</v>
      </c>
      <c r="E19" s="83">
        <v>298</v>
      </c>
      <c r="F19" s="83">
        <v>437</v>
      </c>
      <c r="G19" s="87" t="s">
        <v>81</v>
      </c>
      <c r="H19" s="87" t="s">
        <v>81</v>
      </c>
      <c r="I19" s="13"/>
    </row>
    <row r="20" spans="1:9" ht="13.5" customHeight="1">
      <c r="A20" s="20" t="s">
        <v>79</v>
      </c>
      <c r="B20" s="82">
        <v>27</v>
      </c>
      <c r="C20" s="83">
        <v>23</v>
      </c>
      <c r="D20" s="83">
        <v>4</v>
      </c>
      <c r="E20" s="83">
        <v>4</v>
      </c>
      <c r="F20" s="83">
        <v>3</v>
      </c>
      <c r="G20" s="87" t="s">
        <v>81</v>
      </c>
      <c r="H20" s="87" t="s">
        <v>81</v>
      </c>
      <c r="I20" s="14"/>
    </row>
    <row r="21" spans="1:9" ht="13.5" customHeight="1">
      <c r="A21" s="20" t="s">
        <v>77</v>
      </c>
      <c r="B21" s="82">
        <v>2686</v>
      </c>
      <c r="C21" s="83">
        <v>2590</v>
      </c>
      <c r="D21" s="83">
        <v>97</v>
      </c>
      <c r="E21" s="83">
        <v>97</v>
      </c>
      <c r="F21" s="83">
        <v>487</v>
      </c>
      <c r="G21" s="87" t="s">
        <v>81</v>
      </c>
      <c r="H21" s="87" t="s">
        <v>81</v>
      </c>
      <c r="I21" s="14"/>
    </row>
    <row r="22" spans="1:9" ht="13.5" customHeight="1">
      <c r="A22" s="20" t="s">
        <v>78</v>
      </c>
      <c r="B22" s="82">
        <v>329</v>
      </c>
      <c r="C22" s="83">
        <v>325</v>
      </c>
      <c r="D22" s="83">
        <v>5</v>
      </c>
      <c r="E22" s="83">
        <v>5</v>
      </c>
      <c r="F22" s="83">
        <v>94</v>
      </c>
      <c r="G22" s="87" t="s">
        <v>81</v>
      </c>
      <c r="H22" s="87" t="s">
        <v>81</v>
      </c>
      <c r="I22" s="14"/>
    </row>
    <row r="23" spans="1:9" ht="13.5" customHeight="1">
      <c r="A23" s="23" t="s">
        <v>15</v>
      </c>
      <c r="B23" s="88"/>
      <c r="C23" s="89"/>
      <c r="D23" s="89"/>
      <c r="E23" s="90">
        <f>SUM(E16:E22)</f>
        <v>1045</v>
      </c>
      <c r="F23" s="91"/>
      <c r="G23" s="90">
        <f>SUM(G16:G22)</f>
        <v>13308</v>
      </c>
      <c r="H23" s="90">
        <f>SUM(H16:H22)</f>
        <v>7523</v>
      </c>
      <c r="I23" s="18"/>
    </row>
    <row r="24" ht="10.5">
      <c r="A24" s="1" t="s">
        <v>61</v>
      </c>
    </row>
    <row r="25" ht="10.5">
      <c r="A25" s="1" t="s">
        <v>62</v>
      </c>
    </row>
    <row r="26" ht="10.5">
      <c r="A26" s="1" t="s">
        <v>49</v>
      </c>
    </row>
    <row r="27" ht="10.5">
      <c r="A27" s="1" t="s">
        <v>48</v>
      </c>
    </row>
    <row r="28" ht="9.75" customHeight="1"/>
    <row r="29" spans="1:9" ht="14.25">
      <c r="A29" s="6" t="s">
        <v>13</v>
      </c>
      <c r="I29" s="47" t="s">
        <v>12</v>
      </c>
    </row>
    <row r="30" spans="1:9" ht="13.5" customHeight="1">
      <c r="A30" s="62" t="s">
        <v>14</v>
      </c>
      <c r="B30" s="66" t="s">
        <v>43</v>
      </c>
      <c r="C30" s="57" t="s">
        <v>44</v>
      </c>
      <c r="D30" s="57" t="s">
        <v>45</v>
      </c>
      <c r="E30" s="59" t="s">
        <v>46</v>
      </c>
      <c r="F30" s="57" t="s">
        <v>55</v>
      </c>
      <c r="G30" s="57" t="s">
        <v>11</v>
      </c>
      <c r="H30" s="59" t="s">
        <v>42</v>
      </c>
      <c r="I30" s="64" t="s">
        <v>8</v>
      </c>
    </row>
    <row r="31" spans="1:9" ht="13.5" customHeight="1" thickBot="1">
      <c r="A31" s="63"/>
      <c r="B31" s="67"/>
      <c r="C31" s="58"/>
      <c r="D31" s="58"/>
      <c r="E31" s="60"/>
      <c r="F31" s="61"/>
      <c r="G31" s="61"/>
      <c r="H31" s="70"/>
      <c r="I31" s="65"/>
    </row>
    <row r="32" spans="1:9" ht="13.5" customHeight="1" thickTop="1">
      <c r="A32" s="43" t="s">
        <v>83</v>
      </c>
      <c r="B32" s="92">
        <v>18239</v>
      </c>
      <c r="C32" s="93">
        <v>18115</v>
      </c>
      <c r="D32" s="93">
        <v>124</v>
      </c>
      <c r="E32" s="93">
        <v>124</v>
      </c>
      <c r="F32" s="93">
        <v>1285</v>
      </c>
      <c r="G32" s="94" t="s">
        <v>81</v>
      </c>
      <c r="H32" s="94" t="s">
        <v>81</v>
      </c>
      <c r="I32" s="15"/>
    </row>
    <row r="33" spans="1:9" ht="13.5" customHeight="1">
      <c r="A33" s="44" t="s">
        <v>66</v>
      </c>
      <c r="B33" s="84">
        <v>849</v>
      </c>
      <c r="C33" s="85">
        <v>844</v>
      </c>
      <c r="D33" s="85">
        <v>5</v>
      </c>
      <c r="E33" s="85">
        <v>5</v>
      </c>
      <c r="F33" s="86" t="s">
        <v>81</v>
      </c>
      <c r="G33" s="86" t="s">
        <v>81</v>
      </c>
      <c r="H33" s="86" t="s">
        <v>81</v>
      </c>
      <c r="I33" s="42"/>
    </row>
    <row r="34" spans="1:9" ht="13.5" customHeight="1">
      <c r="A34" s="45" t="s">
        <v>67</v>
      </c>
      <c r="B34" s="82">
        <v>136</v>
      </c>
      <c r="C34" s="83">
        <v>132</v>
      </c>
      <c r="D34" s="83">
        <v>4</v>
      </c>
      <c r="E34" s="83">
        <v>4</v>
      </c>
      <c r="F34" s="87" t="s">
        <v>81</v>
      </c>
      <c r="G34" s="87" t="s">
        <v>81</v>
      </c>
      <c r="H34" s="87" t="s">
        <v>81</v>
      </c>
      <c r="I34" s="14"/>
    </row>
    <row r="35" spans="1:9" ht="13.5" customHeight="1">
      <c r="A35" s="44" t="s">
        <v>68</v>
      </c>
      <c r="B35" s="84">
        <f>SUM(B36:B37)</f>
        <v>210965</v>
      </c>
      <c r="C35" s="85">
        <f>SUM(C36:C37)</f>
        <v>204900</v>
      </c>
      <c r="D35" s="85">
        <f>SUM(D36:D37)</f>
        <v>6066</v>
      </c>
      <c r="E35" s="85">
        <f>SUM(E36:E37)</f>
        <v>6066</v>
      </c>
      <c r="F35" s="85">
        <f>SUM(F36:F37)</f>
        <v>7483</v>
      </c>
      <c r="G35" s="87" t="s">
        <v>81</v>
      </c>
      <c r="H35" s="86" t="s">
        <v>81</v>
      </c>
      <c r="I35" s="42"/>
    </row>
    <row r="36" spans="1:9" ht="13.5" customHeight="1">
      <c r="A36" s="45" t="s">
        <v>84</v>
      </c>
      <c r="B36" s="82">
        <v>1980</v>
      </c>
      <c r="C36" s="83">
        <v>1951</v>
      </c>
      <c r="D36" s="83">
        <v>29</v>
      </c>
      <c r="E36" s="83">
        <v>29</v>
      </c>
      <c r="F36" s="83">
        <v>135</v>
      </c>
      <c r="G36" s="87" t="s">
        <v>81</v>
      </c>
      <c r="H36" s="87" t="s">
        <v>81</v>
      </c>
      <c r="I36" s="14"/>
    </row>
    <row r="37" spans="1:9" ht="13.5" customHeight="1">
      <c r="A37" s="44" t="s">
        <v>85</v>
      </c>
      <c r="B37" s="84">
        <v>208985</v>
      </c>
      <c r="C37" s="85">
        <v>202949</v>
      </c>
      <c r="D37" s="85">
        <v>6037</v>
      </c>
      <c r="E37" s="85">
        <v>6037</v>
      </c>
      <c r="F37" s="85">
        <v>7348</v>
      </c>
      <c r="G37" s="86" t="s">
        <v>81</v>
      </c>
      <c r="H37" s="86" t="s">
        <v>81</v>
      </c>
      <c r="I37" s="42"/>
    </row>
    <row r="38" spans="1:9" ht="13.5" customHeight="1">
      <c r="A38" s="45" t="s">
        <v>69</v>
      </c>
      <c r="B38" s="82">
        <f>SUM(B39:B40)</f>
        <v>4654</v>
      </c>
      <c r="C38" s="83">
        <f aca="true" t="shared" si="0" ref="C38:H38">SUM(C39:C40)</f>
        <v>5233</v>
      </c>
      <c r="D38" s="83">
        <f t="shared" si="0"/>
        <v>-578</v>
      </c>
      <c r="E38" s="83">
        <f t="shared" si="0"/>
        <v>723</v>
      </c>
      <c r="F38" s="83">
        <f t="shared" si="0"/>
        <v>1412</v>
      </c>
      <c r="G38" s="83">
        <f t="shared" si="0"/>
        <v>11431</v>
      </c>
      <c r="H38" s="83">
        <f t="shared" si="0"/>
        <v>6550</v>
      </c>
      <c r="I38" s="14"/>
    </row>
    <row r="39" spans="1:9" ht="13.5" customHeight="1">
      <c r="A39" s="44" t="s">
        <v>84</v>
      </c>
      <c r="B39" s="84">
        <v>4</v>
      </c>
      <c r="C39" s="85">
        <v>4</v>
      </c>
      <c r="D39" s="85">
        <v>0</v>
      </c>
      <c r="E39" s="85">
        <v>0</v>
      </c>
      <c r="F39" s="86" t="s">
        <v>81</v>
      </c>
      <c r="G39" s="86" t="s">
        <v>81</v>
      </c>
      <c r="H39" s="86" t="s">
        <v>81</v>
      </c>
      <c r="I39" s="42"/>
    </row>
    <row r="40" spans="1:9" ht="13.5" customHeight="1">
      <c r="A40" s="45" t="s">
        <v>86</v>
      </c>
      <c r="B40" s="82">
        <v>4650</v>
      </c>
      <c r="C40" s="83">
        <v>5229</v>
      </c>
      <c r="D40" s="83">
        <v>-578</v>
      </c>
      <c r="E40" s="83">
        <v>723</v>
      </c>
      <c r="F40" s="83">
        <v>1412</v>
      </c>
      <c r="G40" s="83">
        <v>11431</v>
      </c>
      <c r="H40" s="83">
        <v>6550</v>
      </c>
      <c r="I40" s="14" t="s">
        <v>82</v>
      </c>
    </row>
    <row r="41" spans="1:9" ht="13.5" customHeight="1">
      <c r="A41" s="46" t="s">
        <v>70</v>
      </c>
      <c r="B41" s="95">
        <v>4484</v>
      </c>
      <c r="C41" s="96">
        <v>4412</v>
      </c>
      <c r="D41" s="96">
        <v>72</v>
      </c>
      <c r="E41" s="96">
        <v>70</v>
      </c>
      <c r="F41" s="96">
        <v>54</v>
      </c>
      <c r="G41" s="96">
        <v>1376</v>
      </c>
      <c r="H41" s="96">
        <v>283</v>
      </c>
      <c r="I41" s="16"/>
    </row>
    <row r="42" spans="1:9" ht="13.5" customHeight="1">
      <c r="A42" s="23" t="s">
        <v>16</v>
      </c>
      <c r="B42" s="88"/>
      <c r="C42" s="89"/>
      <c r="D42" s="89"/>
      <c r="E42" s="90">
        <f>SUM(E32:E35,E38,E41)</f>
        <v>6992</v>
      </c>
      <c r="F42" s="91"/>
      <c r="G42" s="90">
        <f>SUM(G32:G35,G38,G41)</f>
        <v>12807</v>
      </c>
      <c r="H42" s="90">
        <f>SUM(H32:H35,H38,H41)</f>
        <v>6833</v>
      </c>
      <c r="I42" s="24"/>
    </row>
    <row r="43" ht="9.75" customHeight="1">
      <c r="A43" s="2"/>
    </row>
    <row r="44" spans="1:10" ht="14.25">
      <c r="A44" s="6" t="s">
        <v>56</v>
      </c>
      <c r="J44" s="47" t="s">
        <v>12</v>
      </c>
    </row>
    <row r="45" spans="1:10" ht="13.5" customHeight="1">
      <c r="A45" s="71" t="s">
        <v>17</v>
      </c>
      <c r="B45" s="66" t="s">
        <v>19</v>
      </c>
      <c r="C45" s="57" t="s">
        <v>47</v>
      </c>
      <c r="D45" s="57" t="s">
        <v>20</v>
      </c>
      <c r="E45" s="57" t="s">
        <v>21</v>
      </c>
      <c r="F45" s="57" t="s">
        <v>22</v>
      </c>
      <c r="G45" s="59" t="s">
        <v>23</v>
      </c>
      <c r="H45" s="59" t="s">
        <v>24</v>
      </c>
      <c r="I45" s="59" t="s">
        <v>59</v>
      </c>
      <c r="J45" s="64" t="s">
        <v>8</v>
      </c>
    </row>
    <row r="46" spans="1:10" ht="13.5" customHeight="1" thickBot="1">
      <c r="A46" s="72"/>
      <c r="B46" s="67"/>
      <c r="C46" s="58"/>
      <c r="D46" s="58"/>
      <c r="E46" s="58"/>
      <c r="F46" s="58"/>
      <c r="G46" s="60"/>
      <c r="H46" s="60"/>
      <c r="I46" s="70"/>
      <c r="J46" s="65"/>
    </row>
    <row r="47" spans="1:10" ht="13.5" customHeight="1" thickTop="1">
      <c r="A47" s="19" t="s">
        <v>87</v>
      </c>
      <c r="B47" s="92">
        <v>0</v>
      </c>
      <c r="C47" s="93">
        <v>264</v>
      </c>
      <c r="D47" s="93">
        <v>20</v>
      </c>
      <c r="E47" s="94" t="s">
        <v>81</v>
      </c>
      <c r="F47" s="93">
        <v>499</v>
      </c>
      <c r="G47" s="94" t="s">
        <v>81</v>
      </c>
      <c r="H47" s="94" t="s">
        <v>81</v>
      </c>
      <c r="I47" s="94" t="s">
        <v>81</v>
      </c>
      <c r="J47" s="13"/>
    </row>
    <row r="48" spans="1:10" ht="13.5" customHeight="1">
      <c r="A48" s="20" t="s">
        <v>88</v>
      </c>
      <c r="B48" s="82">
        <v>7</v>
      </c>
      <c r="C48" s="83">
        <v>822</v>
      </c>
      <c r="D48" s="83">
        <v>200</v>
      </c>
      <c r="E48" s="87" t="s">
        <v>81</v>
      </c>
      <c r="F48" s="87" t="s">
        <v>81</v>
      </c>
      <c r="G48" s="87" t="s">
        <v>81</v>
      </c>
      <c r="H48" s="87" t="s">
        <v>81</v>
      </c>
      <c r="I48" s="87" t="s">
        <v>81</v>
      </c>
      <c r="J48" s="14"/>
    </row>
    <row r="49" spans="1:10" ht="13.5" customHeight="1">
      <c r="A49" s="25" t="s">
        <v>18</v>
      </c>
      <c r="B49" s="97"/>
      <c r="C49" s="91"/>
      <c r="D49" s="90">
        <f>SUM(D47:D48)</f>
        <v>220</v>
      </c>
      <c r="E49" s="98" t="s">
        <v>80</v>
      </c>
      <c r="F49" s="90">
        <f>SUM(F47:F48)</f>
        <v>499</v>
      </c>
      <c r="G49" s="98" t="s">
        <v>80</v>
      </c>
      <c r="H49" s="98" t="s">
        <v>80</v>
      </c>
      <c r="I49" s="98" t="s">
        <v>80</v>
      </c>
      <c r="J49" s="18"/>
    </row>
    <row r="50" ht="10.5">
      <c r="A50" s="1" t="s">
        <v>95</v>
      </c>
    </row>
    <row r="51" ht="9.75" customHeight="1"/>
    <row r="52" spans="1:4" ht="14.25">
      <c r="A52" s="6" t="s">
        <v>39</v>
      </c>
      <c r="D52" s="47" t="s">
        <v>12</v>
      </c>
    </row>
    <row r="53" spans="1:4" ht="21.75" thickBot="1">
      <c r="A53" s="26" t="s">
        <v>34</v>
      </c>
      <c r="B53" s="27" t="s">
        <v>71</v>
      </c>
      <c r="C53" s="28" t="s">
        <v>72</v>
      </c>
      <c r="D53" s="29" t="s">
        <v>50</v>
      </c>
    </row>
    <row r="54" spans="1:4" ht="13.5" customHeight="1" thickTop="1">
      <c r="A54" s="30" t="s">
        <v>35</v>
      </c>
      <c r="B54" s="92">
        <v>1582</v>
      </c>
      <c r="C54" s="93">
        <v>1750</v>
      </c>
      <c r="D54" s="99">
        <f>C54-B54</f>
        <v>168</v>
      </c>
    </row>
    <row r="55" spans="1:4" ht="13.5" customHeight="1">
      <c r="A55" s="31" t="s">
        <v>36</v>
      </c>
      <c r="B55" s="82">
        <v>788</v>
      </c>
      <c r="C55" s="83">
        <v>790</v>
      </c>
      <c r="D55" s="100">
        <f>C55-B55</f>
        <v>2</v>
      </c>
    </row>
    <row r="56" spans="1:4" ht="13.5" customHeight="1">
      <c r="A56" s="32" t="s">
        <v>37</v>
      </c>
      <c r="B56" s="95">
        <v>4209</v>
      </c>
      <c r="C56" s="96">
        <v>3328</v>
      </c>
      <c r="D56" s="101">
        <f>C56-B56</f>
        <v>-881</v>
      </c>
    </row>
    <row r="57" spans="1:4" ht="13.5" customHeight="1">
      <c r="A57" s="33" t="s">
        <v>38</v>
      </c>
      <c r="B57" s="102">
        <v>6580</v>
      </c>
      <c r="C57" s="90">
        <v>5867</v>
      </c>
      <c r="D57" s="103">
        <f>C57-B57</f>
        <v>-713</v>
      </c>
    </row>
    <row r="58" spans="1:4" ht="10.5">
      <c r="A58" s="1" t="s">
        <v>58</v>
      </c>
      <c r="B58" s="34"/>
      <c r="C58" s="34"/>
      <c r="D58" s="34"/>
    </row>
    <row r="59" spans="1:4" ht="9.75" customHeight="1">
      <c r="A59" s="35"/>
      <c r="B59" s="34"/>
      <c r="C59" s="34"/>
      <c r="D59" s="34"/>
    </row>
    <row r="60" ht="14.25">
      <c r="A60" s="6" t="s">
        <v>57</v>
      </c>
    </row>
    <row r="61" spans="1:11" ht="21.75" thickBot="1">
      <c r="A61" s="26" t="s">
        <v>33</v>
      </c>
      <c r="B61" s="27" t="s">
        <v>71</v>
      </c>
      <c r="C61" s="28" t="s">
        <v>72</v>
      </c>
      <c r="D61" s="28" t="s">
        <v>50</v>
      </c>
      <c r="E61" s="36" t="s">
        <v>31</v>
      </c>
      <c r="F61" s="29" t="s">
        <v>32</v>
      </c>
      <c r="G61" s="49" t="s">
        <v>40</v>
      </c>
      <c r="H61" s="50"/>
      <c r="I61" s="27" t="s">
        <v>71</v>
      </c>
      <c r="J61" s="28" t="s">
        <v>72</v>
      </c>
      <c r="K61" s="29" t="s">
        <v>50</v>
      </c>
    </row>
    <row r="62" spans="1:11" ht="13.5" customHeight="1" thickTop="1">
      <c r="A62" s="30" t="s">
        <v>25</v>
      </c>
      <c r="B62" s="104">
        <v>4.06</v>
      </c>
      <c r="C62" s="105">
        <v>4.13</v>
      </c>
      <c r="D62" s="105">
        <f aca="true" t="shared" si="1" ref="D62:D67">C62-B62</f>
        <v>0.07000000000000028</v>
      </c>
      <c r="E62" s="106">
        <v>-13.41</v>
      </c>
      <c r="F62" s="107">
        <v>-20</v>
      </c>
      <c r="G62" s="53" t="s">
        <v>89</v>
      </c>
      <c r="H62" s="54"/>
      <c r="I62" s="108" t="s">
        <v>80</v>
      </c>
      <c r="J62" s="109" t="s">
        <v>80</v>
      </c>
      <c r="K62" s="110" t="s">
        <v>80</v>
      </c>
    </row>
    <row r="63" spans="1:11" ht="13.5" customHeight="1">
      <c r="A63" s="31" t="s">
        <v>26</v>
      </c>
      <c r="B63" s="111">
        <v>14.75</v>
      </c>
      <c r="C63" s="112">
        <v>15.04</v>
      </c>
      <c r="D63" s="112">
        <f t="shared" si="1"/>
        <v>0.28999999999999915</v>
      </c>
      <c r="E63" s="113">
        <v>-18.41</v>
      </c>
      <c r="F63" s="114">
        <v>-40</v>
      </c>
      <c r="G63" s="51" t="s">
        <v>90</v>
      </c>
      <c r="H63" s="52"/>
      <c r="I63" s="111" t="s">
        <v>80</v>
      </c>
      <c r="J63" s="115" t="s">
        <v>80</v>
      </c>
      <c r="K63" s="116" t="s">
        <v>80</v>
      </c>
    </row>
    <row r="64" spans="1:11" ht="13.5" customHeight="1">
      <c r="A64" s="31" t="s">
        <v>27</v>
      </c>
      <c r="B64" s="117">
        <v>12.6</v>
      </c>
      <c r="C64" s="115">
        <v>12</v>
      </c>
      <c r="D64" s="115">
        <f t="shared" si="1"/>
        <v>-0.5999999999999996</v>
      </c>
      <c r="E64" s="118">
        <v>25</v>
      </c>
      <c r="F64" s="119">
        <v>35</v>
      </c>
      <c r="G64" s="51" t="s">
        <v>91</v>
      </c>
      <c r="H64" s="52"/>
      <c r="I64" s="111" t="s">
        <v>80</v>
      </c>
      <c r="J64" s="115" t="s">
        <v>80</v>
      </c>
      <c r="K64" s="116" t="s">
        <v>80</v>
      </c>
    </row>
    <row r="65" spans="1:11" ht="13.5" customHeight="1">
      <c r="A65" s="31" t="s">
        <v>28</v>
      </c>
      <c r="B65" s="120">
        <v>43.4</v>
      </c>
      <c r="C65" s="115">
        <v>48.1</v>
      </c>
      <c r="D65" s="115">
        <f t="shared" si="1"/>
        <v>4.700000000000003</v>
      </c>
      <c r="E65" s="118">
        <v>350</v>
      </c>
      <c r="F65" s="121"/>
      <c r="G65" s="51"/>
      <c r="H65" s="52"/>
      <c r="I65" s="111"/>
      <c r="J65" s="115"/>
      <c r="K65" s="116"/>
    </row>
    <row r="66" spans="1:11" ht="13.5" customHeight="1">
      <c r="A66" s="31" t="s">
        <v>29</v>
      </c>
      <c r="B66" s="122">
        <v>0.48</v>
      </c>
      <c r="C66" s="112">
        <v>0.48</v>
      </c>
      <c r="D66" s="115">
        <f t="shared" si="1"/>
        <v>0</v>
      </c>
      <c r="E66" s="123"/>
      <c r="F66" s="124"/>
      <c r="G66" s="51"/>
      <c r="H66" s="52"/>
      <c r="I66" s="111"/>
      <c r="J66" s="115"/>
      <c r="K66" s="116"/>
    </row>
    <row r="67" spans="1:11" ht="13.5" customHeight="1">
      <c r="A67" s="37" t="s">
        <v>30</v>
      </c>
      <c r="B67" s="125">
        <v>95.4</v>
      </c>
      <c r="C67" s="126">
        <v>90.7</v>
      </c>
      <c r="D67" s="126">
        <f t="shared" si="1"/>
        <v>-4.700000000000003</v>
      </c>
      <c r="E67" s="127"/>
      <c r="F67" s="128"/>
      <c r="G67" s="55"/>
      <c r="H67" s="56"/>
      <c r="I67" s="129"/>
      <c r="J67" s="126"/>
      <c r="K67" s="130"/>
    </row>
    <row r="68" ht="10.5">
      <c r="A68" s="1" t="s">
        <v>63</v>
      </c>
    </row>
    <row r="69" ht="10.5">
      <c r="A69" s="1" t="s">
        <v>64</v>
      </c>
    </row>
    <row r="70" ht="10.5">
      <c r="A70" s="1" t="s">
        <v>65</v>
      </c>
    </row>
    <row r="71" ht="10.5" customHeight="1">
      <c r="A71" s="1" t="s">
        <v>73</v>
      </c>
    </row>
  </sheetData>
  <sheetProtection/>
  <mergeCells count="43">
    <mergeCell ref="A30:A31"/>
    <mergeCell ref="B30:B31"/>
    <mergeCell ref="C30:C31"/>
    <mergeCell ref="A45:A46"/>
    <mergeCell ref="B45:B46"/>
    <mergeCell ref="C45:C46"/>
    <mergeCell ref="J45:J46"/>
    <mergeCell ref="F45:F46"/>
    <mergeCell ref="G45:G46"/>
    <mergeCell ref="I45:I46"/>
    <mergeCell ref="I14:I15"/>
    <mergeCell ref="D7:D8"/>
    <mergeCell ref="F14:F15"/>
    <mergeCell ref="H30:H31"/>
    <mergeCell ref="I30:I31"/>
    <mergeCell ref="G30:G31"/>
    <mergeCell ref="A7:A8"/>
    <mergeCell ref="H7:H8"/>
    <mergeCell ref="A14:A15"/>
    <mergeCell ref="B14:B15"/>
    <mergeCell ref="C14:C15"/>
    <mergeCell ref="B7:B8"/>
    <mergeCell ref="C7:C8"/>
    <mergeCell ref="E7:E8"/>
    <mergeCell ref="H14:H15"/>
    <mergeCell ref="G7:G8"/>
    <mergeCell ref="D45:D46"/>
    <mergeCell ref="E45:E46"/>
    <mergeCell ref="H45:H46"/>
    <mergeCell ref="F7:F8"/>
    <mergeCell ref="F30:F31"/>
    <mergeCell ref="D30:D31"/>
    <mergeCell ref="E30:E31"/>
    <mergeCell ref="G14:G15"/>
    <mergeCell ref="D14:D15"/>
    <mergeCell ref="E14:E15"/>
    <mergeCell ref="G61:H61"/>
    <mergeCell ref="G63:H63"/>
    <mergeCell ref="G62:H62"/>
    <mergeCell ref="G67:H67"/>
    <mergeCell ref="G66:H66"/>
    <mergeCell ref="G65:H65"/>
    <mergeCell ref="G64:H64"/>
  </mergeCells>
  <dataValidations count="2">
    <dataValidation allowBlank="1" showInputMessage="1" showErrorMessage="1" imeMode="off" sqref="B62:F67 I62:K67 B54:D57 B47:I49 B32:H42 B9:G10 B16:H23"/>
    <dataValidation allowBlank="1" showInputMessage="1" showErrorMessage="1" imeMode="hiragana" sqref="G62:H67 A47:A48 J47:J49 A32:A41 I32:I42 H9:H10 I19:I22 I16:I18 A19:A22 A16:A18 A9"/>
  </dataValidations>
  <printOptions/>
  <pageMargins left="0.4330708661417323" right="0.3937007874015748" top="0.71" bottom="0.3" header="0.45" footer="0.2"/>
  <pageSetup horizontalDpi="300" verticalDpi="300" orientation="portrait" paperSize="9" scale="88" r:id="rId1"/>
  <colBreaks count="1" manualBreakCount="1">
    <brk id="11" max="72" man="1"/>
  </colBreaks>
  <ignoredErrors>
    <ignoredError sqref="B38:E3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2011-03-08T04:44:59Z</cp:lastPrinted>
  <dcterms:created xsi:type="dcterms:W3CDTF">1997-01-08T22:48:59Z</dcterms:created>
  <dcterms:modified xsi:type="dcterms:W3CDTF">2011-11-23T09:50:24Z</dcterms:modified>
  <cp:category/>
  <cp:version/>
  <cp:contentType/>
  <cp:contentStatus/>
</cp:coreProperties>
</file>