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<sst xmlns="http://schemas.openxmlformats.org/spreadsheetml/2006/main" count="173" uniqueCount="103">
  <si>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</si>
  <si>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</si>
  <si>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</si>
  <si>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</si>
  <si>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</si>
  <si>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</si>
  <si>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</si>
  <si>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</si>
  <si>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</si>
  <si>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</si>
  <si>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</si>
  <si>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</si>
  <si>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</si>
  <si>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</si>
  <si>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</si>
  <si>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</si>
  <si>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</si>
  <si>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</si>
  <si>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</si>
  <si>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</si>
  <si>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</si>
  <si>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</si>
  <si>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</si>
  <si>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</si>
  <si>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</si>
  <si>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</si>
  <si>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</si>
  <si>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</si>
  <si>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</si>
  <si>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</si>
  <si>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</si>
  <si>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</si>
  <si>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</si>
  <si>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</si>
  <si>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</si>
  <si>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</si>
  <si>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</si>
  <si>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</si>
  <si>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</si>
  <si>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</si>
  <si>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</si>
  <si>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</si>
  <si>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</si>
  <si>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</si>
  <si>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</si>
  <si>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</si>
  <si>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</si>
  <si>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</si>
  <si>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</si>
  <si>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</si>
  <si>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</si>
  <si>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</si>
  <si>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</si>
  <si>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</si>
  <si>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</si>
  <si>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</si>
  <si>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</si>
  <si>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</si>
  <si>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</si>
  <si>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</si>
  <si>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</si>
  <si>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</si>
  <si>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</si>
  <si>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</si>
  <si>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</si>
  <si>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</si>
  <si>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</si>
  <si>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</si>
  <si>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</si>
  <si>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</si>
  <si>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</si>
  <si>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</si>
  <si>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宮城県市町村非常勤消防団員補償報償組合</t>
  </si>
  <si>
    <t>宮城県市町村自治振興センター</t>
  </si>
  <si>
    <t>白石市外二町組合</t>
  </si>
  <si>
    <t>仙南地域広域行政事務組合</t>
  </si>
  <si>
    <t>水道事業会計</t>
  </si>
  <si>
    <t>法適用企業</t>
  </si>
  <si>
    <t>下水道事業会計</t>
  </si>
  <si>
    <t>地方卸売市場事業特別会計</t>
  </si>
  <si>
    <t>国民健康保険特別会計</t>
  </si>
  <si>
    <t>-</t>
  </si>
  <si>
    <t>介護保険特別会計</t>
  </si>
  <si>
    <t>後期高齢者医療特別会計</t>
  </si>
  <si>
    <t>老人保健特別会計</t>
  </si>
  <si>
    <t>宮城県市町村職員退職手当組合</t>
  </si>
  <si>
    <t>-</t>
  </si>
  <si>
    <t>白石市土地開発公社</t>
  </si>
  <si>
    <t>（財）白石市文化体育振興財団</t>
  </si>
  <si>
    <t>-</t>
  </si>
  <si>
    <t>地方卸売市場事業特別会計</t>
  </si>
  <si>
    <t>団体名　　白石市</t>
  </si>
  <si>
    <t>　うち一般会計</t>
  </si>
  <si>
    <t>　うち宮城県後期高齢者医療事業会計</t>
  </si>
  <si>
    <t>　うち公立刈田綜合病院事業会計</t>
  </si>
  <si>
    <t>-</t>
  </si>
  <si>
    <t>-</t>
  </si>
  <si>
    <t>宮城県後期高齢者医療広域連合</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</si>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</sst>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hair"/>
      <top style="thin"/>
      <bottom style="thin"/>
      <diagonal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thin"/>
    </border>
    <border>
      <left style="hair"/>
      <right style="thin"/>
      <top style="thin"/>
      <bottom style="double"/>
    </border>
    <border>
      <left style="thin"/>
      <right style="thin"/>
      <top>
        <color indexed="63"/>
      </top>
      <bottom style="hair"/>
    </border>
    <border>
      <left>
        <color indexed="63"/>
      </left>
      <right style="hair"/>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2" fillId="24" borderId="25"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4" borderId="29" xfId="0" applyFont="1" applyFill="1" applyBorder="1" applyAlignment="1">
      <alignment horizontal="distributed" vertical="center" indent="1"/>
    </xf>
    <xf numFmtId="0" fontId="2" fillId="24" borderId="2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0" xfId="0" applyFont="1" applyFill="1" applyBorder="1" applyAlignment="1">
      <alignment horizontal="center" vertical="center" wrapText="1"/>
    </xf>
    <xf numFmtId="0" fontId="2" fillId="24" borderId="22" xfId="0" applyFont="1" applyFill="1" applyBorder="1" applyAlignment="1">
      <alignment horizontal="distributed" vertical="center" inden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29" xfId="0" applyFont="1" applyFill="1" applyBorder="1" applyAlignment="1">
      <alignment horizontal="center"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37" xfId="0" applyFont="1" applyFill="1" applyBorder="1" applyAlignment="1">
      <alignment vertical="center" shrinkToFit="1"/>
    </xf>
    <xf numFmtId="0" fontId="2" fillId="0" borderId="25" xfId="0" applyFont="1" applyFill="1" applyBorder="1" applyAlignment="1">
      <alignment horizontal="center" vertical="center"/>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2" fillId="0" borderId="21"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0" fontId="2" fillId="0" borderId="22" xfId="0"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6"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29" xfId="0" applyFont="1" applyFill="1" applyBorder="1" applyAlignment="1">
      <alignment horizontal="left" vertical="center" shrinkToFit="1"/>
    </xf>
    <xf numFmtId="176" fontId="2" fillId="0" borderId="40" xfId="0" applyNumberFormat="1" applyFont="1" applyFill="1" applyBorder="1" applyAlignment="1">
      <alignmen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176" fontId="2" fillId="0" borderId="17" xfId="0" applyNumberFormat="1" applyFont="1" applyFill="1" applyBorder="1" applyAlignment="1">
      <alignment horizontal="right" vertical="center" shrinkToFit="1"/>
    </xf>
    <xf numFmtId="0" fontId="2" fillId="0" borderId="25" xfId="0"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0" fontId="2" fillId="0" borderId="29" xfId="0" applyFont="1" applyFill="1" applyBorder="1" applyAlignment="1">
      <alignment horizontal="distributed" vertical="center" indent="1"/>
    </xf>
    <xf numFmtId="0" fontId="2" fillId="0" borderId="21" xfId="0" applyFont="1" applyFill="1" applyBorder="1" applyAlignment="1">
      <alignment horizontal="distributed" vertical="center" indent="1"/>
    </xf>
    <xf numFmtId="0" fontId="2" fillId="0" borderId="25" xfId="0" applyFont="1" applyFill="1" applyBorder="1" applyAlignment="1">
      <alignment horizontal="distributed" vertical="center" indent="1"/>
    </xf>
    <xf numFmtId="176" fontId="2" fillId="0" borderId="41" xfId="0" applyNumberFormat="1" applyFont="1" applyFill="1" applyBorder="1" applyAlignment="1">
      <alignment vertical="center" shrinkToFit="1"/>
    </xf>
    <xf numFmtId="178" fontId="2" fillId="0" borderId="42"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82" fontId="2" fillId="0" borderId="37"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182" fontId="2" fillId="0" borderId="14"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81" fontId="2" fillId="0" borderId="14"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43"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4" xfId="0" applyNumberFormat="1" applyFont="1" applyFill="1" applyBorder="1" applyAlignment="1">
      <alignment vertical="center"/>
    </xf>
    <xf numFmtId="179" fontId="2" fillId="0" borderId="46"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81" fontId="2" fillId="0" borderId="47" xfId="0" applyNumberFormat="1" applyFont="1" applyFill="1" applyBorder="1" applyAlignment="1">
      <alignment vertical="center"/>
    </xf>
    <xf numFmtId="181" fontId="2" fillId="0" borderId="48" xfId="0" applyNumberFormat="1" applyFont="1" applyFill="1" applyBorder="1" applyAlignment="1">
      <alignment vertical="center"/>
    </xf>
    <xf numFmtId="179" fontId="2" fillId="0" borderId="38"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79" fontId="2" fillId="0" borderId="40"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0" fontId="2" fillId="0" borderId="22" xfId="0" applyFont="1" applyFill="1" applyBorder="1" applyAlignment="1">
      <alignment horizontal="distributed" vertical="center" indent="1"/>
    </xf>
    <xf numFmtId="0" fontId="2" fillId="0" borderId="21" xfId="0"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39" xfId="0" applyNumberFormat="1" applyFont="1" applyFill="1" applyBorder="1" applyAlignment="1">
      <alignment horizontal="right" vertical="center" shrinkToFit="1"/>
    </xf>
    <xf numFmtId="176" fontId="2" fillId="0" borderId="36" xfId="0" applyNumberFormat="1" applyFont="1" applyFill="1" applyBorder="1" applyAlignment="1">
      <alignment horizontal="right" vertical="center" shrinkToFit="1"/>
    </xf>
    <xf numFmtId="176" fontId="2" fillId="0" borderId="14" xfId="0" applyNumberFormat="1" applyFont="1" applyFill="1" applyBorder="1" applyAlignment="1">
      <alignment horizontal="right" vertical="center" shrinkToFit="1"/>
    </xf>
    <xf numFmtId="176" fontId="2" fillId="24" borderId="14"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82" fontId="2" fillId="0" borderId="36" xfId="0" applyNumberFormat="1"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workbookViewId="0" topLeftCell="A1">
      <selection activeCell="E20" sqref="E20"/>
    </sheetView>
  </sheetViews>
  <sheetFormatPr defaultColWidth="9.00390625" defaultRowHeight="13.5" customHeight="1"/>
  <cols>
    <col min="1" max="1" width="23.625" style="1" customWidth="1"/>
    <col min="2" max="16384" width="9.00390625" style="1" customWidth="1"/>
  </cols>
  <sheetData>
    <row r="1" spans="1:13" ht="21" customHeight="1">
      <c r="A1" s="5" t="s">
        <v>61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91</v>
      </c>
      <c r="B4" s="10"/>
      <c r="G4" s="22" t="s">
        <v>52</v>
      </c>
      <c r="H4" s="23" t="s">
        <v>53</v>
      </c>
      <c r="I4" s="8" t="s">
        <v>54</v>
      </c>
      <c r="J4" s="11" t="s">
        <v>55</v>
      </c>
    </row>
    <row r="5" spans="7:10" ht="13.5" customHeight="1" thickTop="1">
      <c r="G5" s="41">
        <v>5058</v>
      </c>
      <c r="H5" s="42">
        <v>4051</v>
      </c>
      <c r="I5" s="43">
        <v>335</v>
      </c>
      <c r="J5" s="44">
        <v>9444</v>
      </c>
    </row>
    <row r="6" ht="14.25">
      <c r="A6" s="6" t="s">
        <v>2</v>
      </c>
    </row>
    <row r="7" spans="8:9" ht="10.5">
      <c r="H7" s="3" t="s">
        <v>12</v>
      </c>
      <c r="I7" s="3"/>
    </row>
    <row r="8" spans="1:8" ht="13.5" customHeight="1">
      <c r="A8" s="127" t="s">
        <v>0</v>
      </c>
      <c r="B8" s="135" t="s">
        <v>3</v>
      </c>
      <c r="C8" s="139" t="s">
        <v>4</v>
      </c>
      <c r="D8" s="139" t="s">
        <v>5</v>
      </c>
      <c r="E8" s="139" t="s">
        <v>6</v>
      </c>
      <c r="F8" s="133" t="s">
        <v>56</v>
      </c>
      <c r="G8" s="139" t="s">
        <v>7</v>
      </c>
      <c r="H8" s="129" t="s">
        <v>8</v>
      </c>
    </row>
    <row r="9" spans="1:8" ht="13.5" customHeight="1" thickBot="1">
      <c r="A9" s="128"/>
      <c r="B9" s="132"/>
      <c r="C9" s="134"/>
      <c r="D9" s="134"/>
      <c r="E9" s="134"/>
      <c r="F9" s="136"/>
      <c r="G9" s="134"/>
      <c r="H9" s="130"/>
    </row>
    <row r="10" spans="1:8" ht="13.5" customHeight="1" thickTop="1">
      <c r="A10" s="45" t="s">
        <v>9</v>
      </c>
      <c r="B10" s="46">
        <v>14803</v>
      </c>
      <c r="C10" s="47">
        <v>14388</v>
      </c>
      <c r="D10" s="47">
        <v>414</v>
      </c>
      <c r="E10" s="47">
        <v>384</v>
      </c>
      <c r="F10" s="47">
        <v>1204</v>
      </c>
      <c r="G10" s="47">
        <v>12644</v>
      </c>
      <c r="H10" s="48"/>
    </row>
    <row r="11" spans="1:8" ht="13.5" customHeight="1">
      <c r="A11" s="49" t="s">
        <v>1</v>
      </c>
      <c r="B11" s="111">
        <v>14485</v>
      </c>
      <c r="C11" s="50">
        <v>14071</v>
      </c>
      <c r="D11" s="50">
        <v>414</v>
      </c>
      <c r="E11" s="50">
        <v>384</v>
      </c>
      <c r="F11" s="51"/>
      <c r="G11" s="50">
        <v>12644</v>
      </c>
      <c r="H11" s="52"/>
    </row>
    <row r="12" spans="1:8" ht="13.5" customHeight="1">
      <c r="A12" s="38" t="s">
        <v>62</v>
      </c>
      <c r="B12" s="39"/>
      <c r="C12" s="39"/>
      <c r="D12" s="39"/>
      <c r="E12" s="39"/>
      <c r="F12" s="39"/>
      <c r="G12" s="39"/>
      <c r="H12" s="40"/>
    </row>
    <row r="13" ht="9.75" customHeight="1"/>
    <row r="14" ht="14.25">
      <c r="A14" s="6" t="s">
        <v>10</v>
      </c>
    </row>
    <row r="15" spans="9:12" ht="10.5">
      <c r="I15" s="3" t="s">
        <v>12</v>
      </c>
      <c r="K15" s="3"/>
      <c r="L15" s="3"/>
    </row>
    <row r="16" spans="1:9" ht="13.5" customHeight="1">
      <c r="A16" s="127" t="s">
        <v>0</v>
      </c>
      <c r="B16" s="131" t="s">
        <v>44</v>
      </c>
      <c r="C16" s="133" t="s">
        <v>45</v>
      </c>
      <c r="D16" s="133" t="s">
        <v>46</v>
      </c>
      <c r="E16" s="137" t="s">
        <v>47</v>
      </c>
      <c r="F16" s="133" t="s">
        <v>56</v>
      </c>
      <c r="G16" s="133" t="s">
        <v>11</v>
      </c>
      <c r="H16" s="137" t="s">
        <v>42</v>
      </c>
      <c r="I16" s="129" t="s">
        <v>8</v>
      </c>
    </row>
    <row r="17" spans="1:9" ht="13.5" customHeight="1" thickBot="1">
      <c r="A17" s="128"/>
      <c r="B17" s="132"/>
      <c r="C17" s="134"/>
      <c r="D17" s="134"/>
      <c r="E17" s="140"/>
      <c r="F17" s="136"/>
      <c r="G17" s="136"/>
      <c r="H17" s="138"/>
      <c r="I17" s="130"/>
    </row>
    <row r="18" spans="1:9" ht="13.5" customHeight="1" thickTop="1">
      <c r="A18" s="45" t="s">
        <v>76</v>
      </c>
      <c r="B18" s="53">
        <v>841</v>
      </c>
      <c r="C18" s="54">
        <v>918</v>
      </c>
      <c r="D18" s="54">
        <v>-77</v>
      </c>
      <c r="E18" s="54">
        <v>662</v>
      </c>
      <c r="F18" s="112" t="s">
        <v>95</v>
      </c>
      <c r="G18" s="54">
        <v>1384</v>
      </c>
      <c r="H18" s="112" t="s">
        <v>95</v>
      </c>
      <c r="I18" s="55" t="s">
        <v>77</v>
      </c>
    </row>
    <row r="19" spans="1:9" ht="13.5" customHeight="1">
      <c r="A19" s="45" t="s">
        <v>78</v>
      </c>
      <c r="B19" s="56">
        <v>820</v>
      </c>
      <c r="C19" s="57">
        <v>885</v>
      </c>
      <c r="D19" s="57">
        <v>-65</v>
      </c>
      <c r="E19" s="57">
        <v>45</v>
      </c>
      <c r="F19" s="57">
        <v>42</v>
      </c>
      <c r="G19" s="57">
        <v>12290</v>
      </c>
      <c r="H19" s="57">
        <v>7817</v>
      </c>
      <c r="I19" s="55" t="s">
        <v>77</v>
      </c>
    </row>
    <row r="20" spans="1:9" ht="13.5" customHeight="1">
      <c r="A20" s="45" t="s">
        <v>79</v>
      </c>
      <c r="B20" s="56">
        <v>9</v>
      </c>
      <c r="C20" s="57">
        <v>2</v>
      </c>
      <c r="D20" s="57">
        <v>7</v>
      </c>
      <c r="E20" s="57">
        <v>7</v>
      </c>
      <c r="F20" s="113" t="s">
        <v>86</v>
      </c>
      <c r="G20" s="113" t="s">
        <v>86</v>
      </c>
      <c r="H20" s="113" t="s">
        <v>86</v>
      </c>
      <c r="I20" s="55"/>
    </row>
    <row r="21" spans="1:9" ht="13.5" customHeight="1">
      <c r="A21" s="45" t="s">
        <v>80</v>
      </c>
      <c r="B21" s="56">
        <v>4223</v>
      </c>
      <c r="C21" s="57">
        <v>4028</v>
      </c>
      <c r="D21" s="57">
        <v>195</v>
      </c>
      <c r="E21" s="57">
        <v>195</v>
      </c>
      <c r="F21" s="57">
        <v>407</v>
      </c>
      <c r="G21" s="113" t="s">
        <v>81</v>
      </c>
      <c r="H21" s="113" t="s">
        <v>81</v>
      </c>
      <c r="I21" s="55"/>
    </row>
    <row r="22" spans="1:9" ht="13.5" customHeight="1">
      <c r="A22" s="58" t="s">
        <v>82</v>
      </c>
      <c r="B22" s="59">
        <v>2554</v>
      </c>
      <c r="C22" s="60">
        <v>2482</v>
      </c>
      <c r="D22" s="60">
        <v>72</v>
      </c>
      <c r="E22" s="60">
        <v>72</v>
      </c>
      <c r="F22" s="60">
        <v>361</v>
      </c>
      <c r="G22" s="114" t="s">
        <v>81</v>
      </c>
      <c r="H22" s="114" t="s">
        <v>81</v>
      </c>
      <c r="I22" s="61"/>
    </row>
    <row r="23" spans="1:9" ht="13.5" customHeight="1">
      <c r="A23" s="58" t="s">
        <v>83</v>
      </c>
      <c r="B23" s="59">
        <v>322</v>
      </c>
      <c r="C23" s="60">
        <v>318</v>
      </c>
      <c r="D23" s="60">
        <v>5</v>
      </c>
      <c r="E23" s="60">
        <v>5</v>
      </c>
      <c r="F23" s="60">
        <v>89</v>
      </c>
      <c r="G23" s="114" t="s">
        <v>81</v>
      </c>
      <c r="H23" s="114" t="s">
        <v>81</v>
      </c>
      <c r="I23" s="61"/>
    </row>
    <row r="24" spans="1:9" ht="13.5" customHeight="1">
      <c r="A24" s="62" t="s">
        <v>84</v>
      </c>
      <c r="B24" s="63">
        <v>492</v>
      </c>
      <c r="C24" s="64">
        <v>468</v>
      </c>
      <c r="D24" s="64">
        <v>24</v>
      </c>
      <c r="E24" s="64">
        <v>24</v>
      </c>
      <c r="F24" s="64">
        <v>39</v>
      </c>
      <c r="G24" s="75" t="s">
        <v>81</v>
      </c>
      <c r="H24" s="75" t="s">
        <v>81</v>
      </c>
      <c r="I24" s="65"/>
    </row>
    <row r="25" spans="1:9" ht="13.5" customHeight="1">
      <c r="A25" s="49" t="s">
        <v>15</v>
      </c>
      <c r="B25" s="66"/>
      <c r="C25" s="67"/>
      <c r="D25" s="67"/>
      <c r="E25" s="68">
        <f>SUM(E18:E24)</f>
        <v>1010</v>
      </c>
      <c r="F25" s="69"/>
      <c r="G25" s="68">
        <f>SUM(G18:G24)</f>
        <v>13674</v>
      </c>
      <c r="H25" s="68">
        <f>SUM(H18:H24)</f>
        <v>7817</v>
      </c>
      <c r="I25" s="70"/>
    </row>
    <row r="26" ht="10.5">
      <c r="A26" s="1" t="s">
        <v>63</v>
      </c>
    </row>
    <row r="27" ht="10.5">
      <c r="A27" s="1" t="s">
        <v>64</v>
      </c>
    </row>
    <row r="28" ht="10.5">
      <c r="A28" s="1" t="s">
        <v>50</v>
      </c>
    </row>
    <row r="29" ht="10.5">
      <c r="A29" s="1" t="s">
        <v>49</v>
      </c>
    </row>
    <row r="30" ht="9.75" customHeight="1"/>
    <row r="31" ht="14.25">
      <c r="A31" s="6" t="s">
        <v>13</v>
      </c>
    </row>
    <row r="32" spans="9:10" ht="10.5">
      <c r="I32" s="3" t="s">
        <v>12</v>
      </c>
      <c r="J32" s="3"/>
    </row>
    <row r="33" spans="1:9" ht="13.5" customHeight="1">
      <c r="A33" s="127" t="s">
        <v>14</v>
      </c>
      <c r="B33" s="131" t="s">
        <v>44</v>
      </c>
      <c r="C33" s="133" t="s">
        <v>45</v>
      </c>
      <c r="D33" s="133" t="s">
        <v>46</v>
      </c>
      <c r="E33" s="137" t="s">
        <v>47</v>
      </c>
      <c r="F33" s="133" t="s">
        <v>56</v>
      </c>
      <c r="G33" s="133" t="s">
        <v>11</v>
      </c>
      <c r="H33" s="137" t="s">
        <v>43</v>
      </c>
      <c r="I33" s="129" t="s">
        <v>8</v>
      </c>
    </row>
    <row r="34" spans="1:9" ht="13.5" customHeight="1" thickBot="1">
      <c r="A34" s="128"/>
      <c r="B34" s="132"/>
      <c r="C34" s="134"/>
      <c r="D34" s="134"/>
      <c r="E34" s="140"/>
      <c r="F34" s="136"/>
      <c r="G34" s="136"/>
      <c r="H34" s="138"/>
      <c r="I34" s="130"/>
    </row>
    <row r="35" spans="1:9" ht="13.5" customHeight="1" thickTop="1">
      <c r="A35" s="71" t="s">
        <v>85</v>
      </c>
      <c r="B35" s="53">
        <v>19550</v>
      </c>
      <c r="C35" s="54">
        <v>18656</v>
      </c>
      <c r="D35" s="54">
        <v>894</v>
      </c>
      <c r="E35" s="54">
        <v>894</v>
      </c>
      <c r="F35" s="54">
        <v>3467</v>
      </c>
      <c r="G35" s="112" t="s">
        <v>96</v>
      </c>
      <c r="H35" s="112" t="s">
        <v>96</v>
      </c>
      <c r="I35" s="72"/>
    </row>
    <row r="36" spans="1:9" ht="13.5" customHeight="1">
      <c r="A36" s="73" t="s">
        <v>72</v>
      </c>
      <c r="B36" s="59">
        <v>763</v>
      </c>
      <c r="C36" s="60">
        <v>760</v>
      </c>
      <c r="D36" s="60">
        <v>4</v>
      </c>
      <c r="E36" s="60">
        <v>4</v>
      </c>
      <c r="F36" s="114" t="s">
        <v>96</v>
      </c>
      <c r="G36" s="114" t="s">
        <v>96</v>
      </c>
      <c r="H36" s="114" t="s">
        <v>96</v>
      </c>
      <c r="I36" s="61"/>
    </row>
    <row r="37" spans="1:9" ht="13.5" customHeight="1">
      <c r="A37" s="73" t="s">
        <v>73</v>
      </c>
      <c r="B37" s="59">
        <v>136</v>
      </c>
      <c r="C37" s="60">
        <v>130</v>
      </c>
      <c r="D37" s="60">
        <v>6</v>
      </c>
      <c r="E37" s="60">
        <v>6</v>
      </c>
      <c r="F37" s="114" t="s">
        <v>96</v>
      </c>
      <c r="G37" s="114" t="s">
        <v>96</v>
      </c>
      <c r="H37" s="114" t="s">
        <v>96</v>
      </c>
      <c r="I37" s="61"/>
    </row>
    <row r="38" spans="1:9" ht="13.5" customHeight="1">
      <c r="A38" s="73" t="s">
        <v>97</v>
      </c>
      <c r="B38" s="59"/>
      <c r="C38" s="60"/>
      <c r="D38" s="60"/>
      <c r="E38" s="60"/>
      <c r="F38" s="60"/>
      <c r="G38" s="114"/>
      <c r="H38" s="114"/>
      <c r="I38" s="61"/>
    </row>
    <row r="39" spans="1:9" ht="13.5" customHeight="1">
      <c r="A39" s="110" t="s">
        <v>92</v>
      </c>
      <c r="B39" s="59">
        <v>1830</v>
      </c>
      <c r="C39" s="60">
        <v>1803</v>
      </c>
      <c r="D39" s="60">
        <v>27</v>
      </c>
      <c r="E39" s="60">
        <v>27</v>
      </c>
      <c r="F39" s="60">
        <v>14</v>
      </c>
      <c r="G39" s="114" t="s">
        <v>98</v>
      </c>
      <c r="H39" s="114" t="s">
        <v>98</v>
      </c>
      <c r="I39" s="61"/>
    </row>
    <row r="40" spans="1:9" ht="13.5" customHeight="1">
      <c r="A40" s="110" t="s">
        <v>93</v>
      </c>
      <c r="B40" s="59">
        <v>173676</v>
      </c>
      <c r="C40" s="60">
        <v>167902</v>
      </c>
      <c r="D40" s="60">
        <v>5774</v>
      </c>
      <c r="E40" s="60">
        <v>5774</v>
      </c>
      <c r="F40" s="60">
        <v>2160</v>
      </c>
      <c r="G40" s="114" t="s">
        <v>99</v>
      </c>
      <c r="H40" s="114" t="s">
        <v>99</v>
      </c>
      <c r="I40" s="61"/>
    </row>
    <row r="41" spans="1:9" ht="13.5" customHeight="1">
      <c r="A41" s="73" t="s">
        <v>74</v>
      </c>
      <c r="B41" s="59"/>
      <c r="C41" s="60"/>
      <c r="D41" s="60"/>
      <c r="E41" s="60"/>
      <c r="F41" s="60"/>
      <c r="G41" s="114"/>
      <c r="H41" s="114"/>
      <c r="I41" s="61"/>
    </row>
    <row r="42" spans="1:9" ht="13.5" customHeight="1">
      <c r="A42" s="110" t="s">
        <v>92</v>
      </c>
      <c r="B42" s="59">
        <v>3</v>
      </c>
      <c r="C42" s="60">
        <v>2</v>
      </c>
      <c r="D42" s="60">
        <v>0</v>
      </c>
      <c r="E42" s="60">
        <v>0</v>
      </c>
      <c r="F42" s="114" t="s">
        <v>98</v>
      </c>
      <c r="G42" s="114" t="s">
        <v>98</v>
      </c>
      <c r="H42" s="114" t="s">
        <v>98</v>
      </c>
      <c r="I42" s="61"/>
    </row>
    <row r="43" spans="1:9" ht="13.5" customHeight="1">
      <c r="A43" s="110" t="s">
        <v>94</v>
      </c>
      <c r="B43" s="59">
        <v>4752</v>
      </c>
      <c r="C43" s="60">
        <v>5377</v>
      </c>
      <c r="D43" s="60">
        <v>-625</v>
      </c>
      <c r="E43" s="60">
        <v>767</v>
      </c>
      <c r="F43" s="60">
        <v>1364</v>
      </c>
      <c r="G43" s="60">
        <v>11575</v>
      </c>
      <c r="H43" s="60">
        <v>5602</v>
      </c>
      <c r="I43" s="55" t="s">
        <v>77</v>
      </c>
    </row>
    <row r="44" spans="1:9" ht="13.5" customHeight="1">
      <c r="A44" s="74" t="s">
        <v>75</v>
      </c>
      <c r="B44" s="63">
        <v>4526</v>
      </c>
      <c r="C44" s="64">
        <v>4443</v>
      </c>
      <c r="D44" s="64">
        <v>83</v>
      </c>
      <c r="E44" s="64">
        <v>81</v>
      </c>
      <c r="F44" s="64">
        <v>58</v>
      </c>
      <c r="G44" s="64">
        <v>1898</v>
      </c>
      <c r="H44" s="75">
        <v>397</v>
      </c>
      <c r="I44" s="65"/>
    </row>
    <row r="45" spans="1:9" ht="13.5" customHeight="1">
      <c r="A45" s="24" t="s">
        <v>16</v>
      </c>
      <c r="B45" s="25"/>
      <c r="C45" s="26"/>
      <c r="D45" s="26"/>
      <c r="E45" s="18">
        <f>SUM(E35:E44)</f>
        <v>7553</v>
      </c>
      <c r="F45" s="19"/>
      <c r="G45" s="18">
        <f>SUM(G35:G44)</f>
        <v>13473</v>
      </c>
      <c r="H45" s="18">
        <f>SUM(H35:H44)</f>
        <v>5999</v>
      </c>
      <c r="I45" s="27"/>
    </row>
    <row r="46" ht="9.75" customHeight="1">
      <c r="A46" s="2"/>
    </row>
    <row r="47" ht="14.25">
      <c r="A47" s="6" t="s">
        <v>57</v>
      </c>
    </row>
    <row r="48" ht="10.5">
      <c r="J48" s="3" t="s">
        <v>12</v>
      </c>
    </row>
    <row r="49" spans="1:10" ht="13.5" customHeight="1">
      <c r="A49" s="141" t="s">
        <v>18</v>
      </c>
      <c r="B49" s="131" t="s">
        <v>20</v>
      </c>
      <c r="C49" s="133" t="s">
        <v>48</v>
      </c>
      <c r="D49" s="133" t="s">
        <v>21</v>
      </c>
      <c r="E49" s="133" t="s">
        <v>22</v>
      </c>
      <c r="F49" s="133" t="s">
        <v>23</v>
      </c>
      <c r="G49" s="137" t="s">
        <v>24</v>
      </c>
      <c r="H49" s="137" t="s">
        <v>25</v>
      </c>
      <c r="I49" s="137" t="s">
        <v>60</v>
      </c>
      <c r="J49" s="129" t="s">
        <v>8</v>
      </c>
    </row>
    <row r="50" spans="1:10" ht="13.5" customHeight="1" thickBot="1">
      <c r="A50" s="142"/>
      <c r="B50" s="132"/>
      <c r="C50" s="134"/>
      <c r="D50" s="134"/>
      <c r="E50" s="134"/>
      <c r="F50" s="134"/>
      <c r="G50" s="140"/>
      <c r="H50" s="140"/>
      <c r="I50" s="138"/>
      <c r="J50" s="130"/>
    </row>
    <row r="51" spans="1:10" ht="13.5" customHeight="1" thickTop="1">
      <c r="A51" s="71" t="s">
        <v>87</v>
      </c>
      <c r="B51" s="53">
        <v>0</v>
      </c>
      <c r="C51" s="54">
        <v>275</v>
      </c>
      <c r="D51" s="54">
        <v>20</v>
      </c>
      <c r="E51" s="112" t="s">
        <v>89</v>
      </c>
      <c r="F51" s="112" t="s">
        <v>89</v>
      </c>
      <c r="G51" s="112" t="s">
        <v>89</v>
      </c>
      <c r="H51" s="112" t="s">
        <v>89</v>
      </c>
      <c r="I51" s="112" t="s">
        <v>89</v>
      </c>
      <c r="J51" s="55"/>
    </row>
    <row r="52" spans="1:10" ht="13.5" customHeight="1">
      <c r="A52" s="73" t="s">
        <v>88</v>
      </c>
      <c r="B52" s="59">
        <v>-16</v>
      </c>
      <c r="C52" s="60">
        <v>814</v>
      </c>
      <c r="D52" s="60">
        <v>200</v>
      </c>
      <c r="E52" s="114" t="s">
        <v>100</v>
      </c>
      <c r="F52" s="114" t="s">
        <v>100</v>
      </c>
      <c r="G52" s="114" t="s">
        <v>100</v>
      </c>
      <c r="H52" s="114" t="s">
        <v>100</v>
      </c>
      <c r="I52" s="114" t="s">
        <v>100</v>
      </c>
      <c r="J52" s="61"/>
    </row>
    <row r="53" spans="1:10" ht="13.5" customHeight="1" hidden="1">
      <c r="A53" s="20" t="s">
        <v>17</v>
      </c>
      <c r="B53" s="12"/>
      <c r="C53" s="13"/>
      <c r="D53" s="13"/>
      <c r="E53" s="115"/>
      <c r="F53" s="115"/>
      <c r="G53" s="115"/>
      <c r="H53" s="115"/>
      <c r="I53" s="115"/>
      <c r="J53" s="14"/>
    </row>
    <row r="54" spans="1:10" ht="13.5" customHeight="1" hidden="1">
      <c r="A54" s="21" t="s">
        <v>101</v>
      </c>
      <c r="B54" s="15"/>
      <c r="C54" s="16"/>
      <c r="D54" s="16"/>
      <c r="E54" s="116"/>
      <c r="F54" s="116"/>
      <c r="G54" s="116"/>
      <c r="H54" s="116"/>
      <c r="I54" s="116"/>
      <c r="J54" s="17"/>
    </row>
    <row r="55" spans="1:10" ht="13.5" customHeight="1">
      <c r="A55" s="76" t="s">
        <v>19</v>
      </c>
      <c r="B55" s="77"/>
      <c r="C55" s="69"/>
      <c r="D55" s="68">
        <f>SUM(D51:D54)</f>
        <v>220</v>
      </c>
      <c r="E55" s="117" t="s">
        <v>86</v>
      </c>
      <c r="F55" s="117" t="s">
        <v>86</v>
      </c>
      <c r="G55" s="117" t="s">
        <v>86</v>
      </c>
      <c r="H55" s="117" t="s">
        <v>86</v>
      </c>
      <c r="I55" s="117" t="s">
        <v>86</v>
      </c>
      <c r="J55" s="70"/>
    </row>
    <row r="56" ht="10.5">
      <c r="A56" s="1" t="s">
        <v>65</v>
      </c>
    </row>
    <row r="57" ht="9.75" customHeight="1"/>
    <row r="58" ht="14.25">
      <c r="A58" s="6" t="s">
        <v>40</v>
      </c>
    </row>
    <row r="59" ht="10.5">
      <c r="D59" s="3" t="s">
        <v>12</v>
      </c>
    </row>
    <row r="60" spans="1:4" ht="21.75" thickBot="1">
      <c r="A60" s="28" t="s">
        <v>35</v>
      </c>
      <c r="B60" s="29" t="s">
        <v>66</v>
      </c>
      <c r="C60" s="30" t="s">
        <v>67</v>
      </c>
      <c r="D60" s="31" t="s">
        <v>51</v>
      </c>
    </row>
    <row r="61" spans="1:4" ht="13.5" customHeight="1" thickTop="1">
      <c r="A61" s="78" t="s">
        <v>36</v>
      </c>
      <c r="B61" s="53">
        <v>1365</v>
      </c>
      <c r="C61" s="54">
        <v>1582</v>
      </c>
      <c r="D61" s="72">
        <f>+C61-B61</f>
        <v>217</v>
      </c>
    </row>
    <row r="62" spans="1:4" ht="13.5" customHeight="1">
      <c r="A62" s="79" t="s">
        <v>37</v>
      </c>
      <c r="B62" s="59">
        <v>884</v>
      </c>
      <c r="C62" s="60">
        <v>788</v>
      </c>
      <c r="D62" s="61">
        <f>+C62-B62</f>
        <v>-96</v>
      </c>
    </row>
    <row r="63" spans="1:4" ht="13.5" customHeight="1">
      <c r="A63" s="109" t="s">
        <v>38</v>
      </c>
      <c r="B63" s="63">
        <v>4559</v>
      </c>
      <c r="C63" s="64">
        <v>4209</v>
      </c>
      <c r="D63" s="65">
        <f>+C63-B63</f>
        <v>-350</v>
      </c>
    </row>
    <row r="64" spans="1:4" ht="13.5" customHeight="1">
      <c r="A64" s="80" t="s">
        <v>39</v>
      </c>
      <c r="B64" s="81">
        <v>6808</v>
      </c>
      <c r="C64" s="68">
        <v>6580</v>
      </c>
      <c r="D64" s="70">
        <f>+C64-B64</f>
        <v>-228</v>
      </c>
    </row>
    <row r="65" spans="1:4" ht="10.5">
      <c r="A65" s="1" t="s">
        <v>59</v>
      </c>
      <c r="B65" s="34"/>
      <c r="C65" s="34"/>
      <c r="D65" s="34"/>
    </row>
    <row r="66" spans="1:4" ht="9.75" customHeight="1">
      <c r="A66" s="35"/>
      <c r="B66" s="34"/>
      <c r="C66" s="34"/>
      <c r="D66" s="34"/>
    </row>
    <row r="67" ht="14.25">
      <c r="A67" s="6" t="s">
        <v>58</v>
      </c>
    </row>
    <row r="68" ht="10.5" customHeight="1">
      <c r="A68" s="6"/>
    </row>
    <row r="69" spans="1:11" ht="21.75" thickBot="1">
      <c r="A69" s="28" t="s">
        <v>34</v>
      </c>
      <c r="B69" s="29" t="s">
        <v>66</v>
      </c>
      <c r="C69" s="30" t="s">
        <v>67</v>
      </c>
      <c r="D69" s="30" t="s">
        <v>51</v>
      </c>
      <c r="E69" s="36" t="s">
        <v>32</v>
      </c>
      <c r="F69" s="31" t="s">
        <v>33</v>
      </c>
      <c r="G69" s="119" t="s">
        <v>41</v>
      </c>
      <c r="H69" s="120"/>
      <c r="I69" s="29" t="s">
        <v>66</v>
      </c>
      <c r="J69" s="30" t="s">
        <v>67</v>
      </c>
      <c r="K69" s="31" t="s">
        <v>51</v>
      </c>
    </row>
    <row r="70" spans="1:11" ht="13.5" customHeight="1" thickTop="1">
      <c r="A70" s="32" t="s">
        <v>26</v>
      </c>
      <c r="B70" s="82">
        <v>5.58</v>
      </c>
      <c r="C70" s="83">
        <v>4.06</v>
      </c>
      <c r="D70" s="83">
        <f aca="true" t="shared" si="0" ref="D70:D75">+C70-B70</f>
        <v>-1.5200000000000005</v>
      </c>
      <c r="E70" s="118">
        <v>-13.43</v>
      </c>
      <c r="F70" s="84">
        <v>-20</v>
      </c>
      <c r="G70" s="125" t="s">
        <v>76</v>
      </c>
      <c r="H70" s="126"/>
      <c r="I70" s="102" t="s">
        <v>95</v>
      </c>
      <c r="J70" s="103" t="s">
        <v>95</v>
      </c>
      <c r="K70" s="104" t="s">
        <v>95</v>
      </c>
    </row>
    <row r="71" spans="1:11" ht="13.5" customHeight="1">
      <c r="A71" s="33" t="s">
        <v>27</v>
      </c>
      <c r="B71" s="85">
        <v>17.2</v>
      </c>
      <c r="C71" s="86">
        <v>14.75</v>
      </c>
      <c r="D71" s="86">
        <f t="shared" si="0"/>
        <v>-2.4499999999999993</v>
      </c>
      <c r="E71" s="87">
        <v>-18.43</v>
      </c>
      <c r="F71" s="88">
        <v>-40</v>
      </c>
      <c r="G71" s="123" t="s">
        <v>78</v>
      </c>
      <c r="H71" s="124"/>
      <c r="I71" s="93" t="s">
        <v>102</v>
      </c>
      <c r="J71" s="90" t="s">
        <v>102</v>
      </c>
      <c r="K71" s="105" t="s">
        <v>102</v>
      </c>
    </row>
    <row r="72" spans="1:11" ht="13.5" customHeight="1">
      <c r="A72" s="33" t="s">
        <v>28</v>
      </c>
      <c r="B72" s="89">
        <v>10.4</v>
      </c>
      <c r="C72" s="90">
        <v>12.6</v>
      </c>
      <c r="D72" s="90">
        <f t="shared" si="0"/>
        <v>2.1999999999999993</v>
      </c>
      <c r="E72" s="91">
        <v>25</v>
      </c>
      <c r="F72" s="92">
        <v>35</v>
      </c>
      <c r="G72" s="123" t="s">
        <v>90</v>
      </c>
      <c r="H72" s="124"/>
      <c r="I72" s="93" t="s">
        <v>86</v>
      </c>
      <c r="J72" s="90" t="s">
        <v>86</v>
      </c>
      <c r="K72" s="105" t="s">
        <v>86</v>
      </c>
    </row>
    <row r="73" spans="1:11" ht="13.5" customHeight="1">
      <c r="A73" s="33" t="s">
        <v>29</v>
      </c>
      <c r="B73" s="93">
        <v>29.5</v>
      </c>
      <c r="C73" s="90">
        <v>43.4</v>
      </c>
      <c r="D73" s="90">
        <f t="shared" si="0"/>
        <v>13.899999999999999</v>
      </c>
      <c r="E73" s="91">
        <v>350</v>
      </c>
      <c r="F73" s="94"/>
      <c r="G73" s="123"/>
      <c r="H73" s="124"/>
      <c r="I73" s="85"/>
      <c r="J73" s="90"/>
      <c r="K73" s="106"/>
    </row>
    <row r="74" spans="1:11" ht="13.5" customHeight="1">
      <c r="A74" s="33" t="s">
        <v>30</v>
      </c>
      <c r="B74" s="95">
        <v>0.46</v>
      </c>
      <c r="C74" s="86">
        <v>0.48</v>
      </c>
      <c r="D74" s="86">
        <f t="shared" si="0"/>
        <v>0.019999999999999962</v>
      </c>
      <c r="E74" s="96"/>
      <c r="F74" s="97"/>
      <c r="G74" s="123"/>
      <c r="H74" s="124"/>
      <c r="I74" s="85"/>
      <c r="J74" s="90"/>
      <c r="K74" s="106"/>
    </row>
    <row r="75" spans="1:11" ht="13.5" customHeight="1">
      <c r="A75" s="37" t="s">
        <v>31</v>
      </c>
      <c r="B75" s="98">
        <v>95.1</v>
      </c>
      <c r="C75" s="99">
        <v>95.4</v>
      </c>
      <c r="D75" s="99">
        <f t="shared" si="0"/>
        <v>0.30000000000001137</v>
      </c>
      <c r="E75" s="100"/>
      <c r="F75" s="101"/>
      <c r="G75" s="121"/>
      <c r="H75" s="122"/>
      <c r="I75" s="107"/>
      <c r="J75" s="99"/>
      <c r="K75" s="108"/>
    </row>
    <row r="76" ht="10.5">
      <c r="A76" s="1" t="s">
        <v>68</v>
      </c>
    </row>
    <row r="77" ht="10.5">
      <c r="A77" s="1" t="s">
        <v>69</v>
      </c>
    </row>
    <row r="78" ht="10.5">
      <c r="A78" s="1" t="s">
        <v>70</v>
      </c>
    </row>
    <row r="79" ht="10.5" customHeight="1">
      <c r="A79" s="1" t="s">
        <v>71</v>
      </c>
    </row>
  </sheetData>
  <sheetProtection/>
  <mergeCells count="43">
    <mergeCell ref="A33:A34"/>
    <mergeCell ref="B33:B34"/>
    <mergeCell ref="C33:C34"/>
    <mergeCell ref="A49:A50"/>
    <mergeCell ref="B49:B50"/>
    <mergeCell ref="C49:C50"/>
    <mergeCell ref="D49:D50"/>
    <mergeCell ref="E49:E50"/>
    <mergeCell ref="H49:H50"/>
    <mergeCell ref="J49:J50"/>
    <mergeCell ref="F49:F50"/>
    <mergeCell ref="G49:G50"/>
    <mergeCell ref="I49:I50"/>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9:H69"/>
    <mergeCell ref="G75:H75"/>
    <mergeCell ref="G74:H74"/>
    <mergeCell ref="G73:H73"/>
    <mergeCell ref="G72:H72"/>
    <mergeCell ref="G71:H71"/>
    <mergeCell ref="G70:H70"/>
  </mergeCells>
  <printOptions horizontalCentered="1"/>
  <pageMargins left="0.6"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2010-03-05T07:59:23Z</cp:lastPrinted>
  <dcterms:created xsi:type="dcterms:W3CDTF">1997-01-08T22:48:59Z</dcterms:created>
  <dcterms:modified xsi:type="dcterms:W3CDTF">2011-03-08T23:45:16Z</dcterms:modified>
  <cp:category/>
  <cp:version/>
  <cp:contentType/>
  <cp:contentStatus/>
</cp:coreProperties>
</file>