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<sst xmlns="http://schemas.openxmlformats.org/spreadsheetml/2006/main" count="130" uniqueCount="102">
  <si>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</si>
  <si>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</si>
  <si>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</si>
  <si>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</si>
  <si>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</si>
  <si>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</si>
  <si>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</si>
  <si>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</si>
  <si>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</si>
  <si>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</si>
  <si>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</si>
  <si>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</si>
  <si>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</si>
  <si>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</si>
  <si>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</si>
  <si>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</si>
  <si>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</si>
  <si>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</si>
  <si>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</si>
  <si>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</si>
  <si>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</si>
  <si>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</si>
  <si>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</si>
  <si>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</si>
  <si>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</si>
  <si>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</si>
  <si>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</si>
  <si>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</si>
  <si>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</si>
  <si>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</si>
  <si>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</si>
  <si>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</si>
  <si>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</si>
  <si>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</si>
  <si>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</si>
  <si>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</si>
  <si>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</si>
  <si>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</si>
  <si>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</si>
  <si>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</si>
  <si>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</si>
  <si>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</si>
  <si>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</si>
  <si>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</si>
  <si>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</si>
  <si>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</si>
  <si>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</si>
  <si>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</si>
  <si>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</si>
  <si>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</si>
  <si>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</si>
  <si>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</si>
  <si>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</si>
  <si>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</si>
  <si>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</si>
  <si>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</si>
  <si>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</si>
  <si>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</si>
  <si>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</si>
  <si>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</si>
  <si>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</si>
  <si>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</si>
  <si>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</si>
  <si>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</si>
  <si>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</si>
  <si>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</si>
  <si>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</si>
  <si>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宮城県市町村職員退職手当組合</t>
  </si>
  <si>
    <t>宮城県市町村自治振興センター</t>
  </si>
  <si>
    <t>団体名　　石巻市</t>
  </si>
  <si>
    <t>土地取得特別会計</t>
  </si>
  <si>
    <t>診療所事業特別会計</t>
  </si>
  <si>
    <t>おしかホエールランド事業特別会計</t>
  </si>
  <si>
    <t>病院事業会計</t>
  </si>
  <si>
    <t>水産物地方卸売
市場事業特別会計</t>
  </si>
  <si>
    <t>駐車場事業特別会計</t>
  </si>
  <si>
    <t>下水道事業特別会計</t>
  </si>
  <si>
    <t>漁業集落排水事業
特別会計</t>
  </si>
  <si>
    <t>農業集落排水事業
特別会計</t>
  </si>
  <si>
    <t>浄化槽整備事業
特別会計</t>
  </si>
  <si>
    <t>国民健康保険事業特別会計</t>
  </si>
  <si>
    <t>老人保健医療事業特別会計</t>
  </si>
  <si>
    <t>介護保険事業特別会計</t>
  </si>
  <si>
    <t>法適用企業</t>
  </si>
  <si>
    <t>石巻地区広域行政事務組合</t>
  </si>
  <si>
    <t>石巻地方広域水道企業団</t>
  </si>
  <si>
    <t>石巻地区土地開発公社</t>
  </si>
  <si>
    <t>石巻市救急医療事業団</t>
  </si>
  <si>
    <t>石巻地域高等教育事業団</t>
  </si>
  <si>
    <t>石巻市文化スポーツ振興公社</t>
  </si>
  <si>
    <t>石巻地区勤労者福祉サービスセンター</t>
  </si>
  <si>
    <t>街づくりまんぼう</t>
  </si>
  <si>
    <t>かほく・上品の郷</t>
  </si>
  <si>
    <t>石巻産業創造</t>
  </si>
  <si>
    <t>おしかパブリックサービス</t>
  </si>
  <si>
    <t>病院事業会計</t>
  </si>
  <si>
    <t>　　　　　２．「資金不足比率」の早期健全化基準に相当する「経営健全化基準」は、公営競技を除き、一律 △20％である（公営競技は0％）。</t>
  </si>
  <si>
    <t>△11.47</t>
  </si>
  <si>
    <t>△16.47</t>
  </si>
  <si>
    <t>△20.00</t>
  </si>
  <si>
    <t>△40.00</t>
  </si>
  <si>
    <t>宮城県後期高齢者医療広域連合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</si>
</sst>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7"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8" xfId="0" applyNumberFormat="1" applyFont="1" applyFill="1" applyBorder="1" applyAlignment="1">
      <alignment vertical="center"/>
    </xf>
    <xf numFmtId="179" fontId="2" fillId="24" borderId="30"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41"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24" borderId="42"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0" fontId="2" fillId="0" borderId="40"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2" fillId="0" borderId="0" xfId="0" applyFont="1" applyFill="1" applyAlignment="1">
      <alignment vertical="center"/>
    </xf>
    <xf numFmtId="0" fontId="2" fillId="0" borderId="54" xfId="0" applyFont="1" applyFill="1" applyBorder="1" applyAlignment="1">
      <alignment horizontal="center"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2"/>
  <sheetViews>
    <sheetView tabSelected="1" view="pageBreakPreview" zoomScale="115" zoomScaleSheetLayoutView="115"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49" t="s">
        <v>56</v>
      </c>
      <c r="H4" s="50" t="s">
        <v>57</v>
      </c>
      <c r="I4" s="8" t="s">
        <v>58</v>
      </c>
      <c r="J4" s="11" t="s">
        <v>59</v>
      </c>
    </row>
    <row r="5" spans="7:10" ht="13.5" customHeight="1" thickTop="1">
      <c r="G5" s="12">
        <v>20410</v>
      </c>
      <c r="H5" s="13">
        <v>17303</v>
      </c>
      <c r="I5" s="14">
        <v>1805</v>
      </c>
      <c r="J5" s="15">
        <v>39518</v>
      </c>
    </row>
    <row r="6" ht="14.25">
      <c r="A6" s="6" t="s">
        <v>2</v>
      </c>
    </row>
    <row r="7" spans="8:9" ht="10.5">
      <c r="H7" s="3" t="s">
        <v>12</v>
      </c>
      <c r="I7" s="3"/>
    </row>
    <row r="8" spans="1:8" ht="13.5" customHeight="1">
      <c r="A8" s="125" t="s">
        <v>0</v>
      </c>
      <c r="B8" s="131" t="s">
        <v>3</v>
      </c>
      <c r="C8" s="119" t="s">
        <v>4</v>
      </c>
      <c r="D8" s="119" t="s">
        <v>5</v>
      </c>
      <c r="E8" s="119" t="s">
        <v>6</v>
      </c>
      <c r="F8" s="121" t="s">
        <v>61</v>
      </c>
      <c r="G8" s="119" t="s">
        <v>7</v>
      </c>
      <c r="H8" s="127" t="s">
        <v>8</v>
      </c>
    </row>
    <row r="9" spans="1:8" ht="13.5" customHeight="1" thickBot="1">
      <c r="A9" s="126"/>
      <c r="B9" s="130"/>
      <c r="C9" s="120"/>
      <c r="D9" s="120"/>
      <c r="E9" s="120"/>
      <c r="F9" s="122"/>
      <c r="G9" s="120"/>
      <c r="H9" s="128"/>
    </row>
    <row r="10" spans="1:8" ht="13.5" customHeight="1" thickTop="1">
      <c r="A10" s="46" t="s">
        <v>9</v>
      </c>
      <c r="B10" s="16">
        <v>57996</v>
      </c>
      <c r="C10" s="17">
        <v>57468</v>
      </c>
      <c r="D10" s="17">
        <v>528</v>
      </c>
      <c r="E10" s="17">
        <v>528</v>
      </c>
      <c r="F10" s="17">
        <v>75</v>
      </c>
      <c r="G10" s="17">
        <v>73433</v>
      </c>
      <c r="H10" s="18"/>
    </row>
    <row r="11" spans="1:8" ht="13.5" customHeight="1">
      <c r="A11" s="47" t="s">
        <v>70</v>
      </c>
      <c r="B11" s="19">
        <v>184</v>
      </c>
      <c r="C11" s="20">
        <v>184</v>
      </c>
      <c r="D11" s="20">
        <v>0</v>
      </c>
      <c r="E11" s="20">
        <v>0</v>
      </c>
      <c r="F11" s="20">
        <v>169</v>
      </c>
      <c r="G11" s="20">
        <v>467</v>
      </c>
      <c r="H11" s="21"/>
    </row>
    <row r="12" spans="1:8" ht="13.5" customHeight="1">
      <c r="A12" s="47" t="s">
        <v>71</v>
      </c>
      <c r="B12" s="19">
        <v>641</v>
      </c>
      <c r="C12" s="20">
        <v>641</v>
      </c>
      <c r="D12" s="20">
        <v>0</v>
      </c>
      <c r="E12" s="20">
        <v>0</v>
      </c>
      <c r="F12" s="20">
        <v>310</v>
      </c>
      <c r="G12" s="20">
        <v>261</v>
      </c>
      <c r="H12" s="21"/>
    </row>
    <row r="13" spans="1:8" ht="13.5" customHeight="1">
      <c r="A13" s="48" t="s">
        <v>72</v>
      </c>
      <c r="B13" s="30">
        <v>62</v>
      </c>
      <c r="C13" s="31">
        <v>62</v>
      </c>
      <c r="D13" s="31">
        <v>0</v>
      </c>
      <c r="E13" s="31">
        <v>0</v>
      </c>
      <c r="F13" s="31">
        <v>40</v>
      </c>
      <c r="G13" s="31">
        <v>15</v>
      </c>
      <c r="H13" s="32"/>
    </row>
    <row r="14" spans="1:8" ht="13.5" customHeight="1">
      <c r="A14" s="51" t="s">
        <v>1</v>
      </c>
      <c r="B14" s="33">
        <v>57189</v>
      </c>
      <c r="C14" s="34">
        <v>56660</v>
      </c>
      <c r="D14" s="34">
        <v>528</v>
      </c>
      <c r="E14" s="34">
        <v>528</v>
      </c>
      <c r="F14" s="93"/>
      <c r="G14" s="34">
        <v>74176</v>
      </c>
      <c r="H14" s="44"/>
    </row>
    <row r="15" ht="9.75" customHeight="1"/>
    <row r="16" ht="14.25">
      <c r="A16" s="6" t="s">
        <v>10</v>
      </c>
    </row>
    <row r="17" spans="9:12" ht="10.5">
      <c r="I17" s="3" t="s">
        <v>12</v>
      </c>
      <c r="K17" s="3"/>
      <c r="L17" s="3"/>
    </row>
    <row r="18" spans="1:9" ht="13.5" customHeight="1">
      <c r="A18" s="125" t="s">
        <v>0</v>
      </c>
      <c r="B18" s="129" t="s">
        <v>47</v>
      </c>
      <c r="C18" s="121" t="s">
        <v>48</v>
      </c>
      <c r="D18" s="121" t="s">
        <v>49</v>
      </c>
      <c r="E18" s="132" t="s">
        <v>50</v>
      </c>
      <c r="F18" s="121" t="s">
        <v>61</v>
      </c>
      <c r="G18" s="121" t="s">
        <v>11</v>
      </c>
      <c r="H18" s="132" t="s">
        <v>45</v>
      </c>
      <c r="I18" s="127" t="s">
        <v>8</v>
      </c>
    </row>
    <row r="19" spans="1:9" ht="13.5" customHeight="1" thickBot="1">
      <c r="A19" s="126"/>
      <c r="B19" s="130"/>
      <c r="C19" s="120"/>
      <c r="D19" s="120"/>
      <c r="E19" s="133"/>
      <c r="F19" s="122"/>
      <c r="G19" s="122"/>
      <c r="H19" s="134"/>
      <c r="I19" s="128"/>
    </row>
    <row r="20" spans="1:9" ht="13.5" customHeight="1" thickTop="1">
      <c r="A20" s="46" t="s">
        <v>73</v>
      </c>
      <c r="B20" s="22">
        <v>5295</v>
      </c>
      <c r="C20" s="23">
        <v>5373</v>
      </c>
      <c r="D20" s="23">
        <v>-78</v>
      </c>
      <c r="E20" s="23">
        <v>-1184</v>
      </c>
      <c r="F20" s="23">
        <v>1543</v>
      </c>
      <c r="G20" s="23">
        <v>6075</v>
      </c>
      <c r="H20" s="23">
        <v>4410</v>
      </c>
      <c r="I20" s="24" t="s">
        <v>83</v>
      </c>
    </row>
    <row r="21" spans="1:9" ht="13.5" customHeight="1">
      <c r="A21" s="46" t="s">
        <v>74</v>
      </c>
      <c r="B21" s="94">
        <v>288</v>
      </c>
      <c r="C21" s="95">
        <v>288</v>
      </c>
      <c r="D21" s="95">
        <v>0</v>
      </c>
      <c r="E21" s="95">
        <v>0</v>
      </c>
      <c r="F21" s="95">
        <v>52</v>
      </c>
      <c r="G21" s="95">
        <v>871</v>
      </c>
      <c r="H21" s="95">
        <v>471</v>
      </c>
      <c r="I21" s="24"/>
    </row>
    <row r="22" spans="1:9" ht="13.5" customHeight="1">
      <c r="A22" s="46" t="s">
        <v>76</v>
      </c>
      <c r="B22" s="94">
        <v>9193</v>
      </c>
      <c r="C22" s="95">
        <v>9176</v>
      </c>
      <c r="D22" s="95">
        <v>18</v>
      </c>
      <c r="E22" s="95">
        <v>0</v>
      </c>
      <c r="F22" s="95">
        <v>2455</v>
      </c>
      <c r="G22" s="95">
        <v>48800</v>
      </c>
      <c r="H22" s="95">
        <v>39918</v>
      </c>
      <c r="I22" s="24"/>
    </row>
    <row r="23" spans="1:9" ht="13.5" customHeight="1">
      <c r="A23" s="46" t="s">
        <v>77</v>
      </c>
      <c r="B23" s="94">
        <v>19</v>
      </c>
      <c r="C23" s="95">
        <v>19</v>
      </c>
      <c r="D23" s="95">
        <v>0</v>
      </c>
      <c r="E23" s="95">
        <v>0</v>
      </c>
      <c r="F23" s="95">
        <v>11</v>
      </c>
      <c r="G23" s="95">
        <v>160</v>
      </c>
      <c r="H23" s="95">
        <v>47</v>
      </c>
      <c r="I23" s="24"/>
    </row>
    <row r="24" spans="1:9" ht="13.5" customHeight="1">
      <c r="A24" s="46" t="s">
        <v>78</v>
      </c>
      <c r="B24" s="94">
        <v>836</v>
      </c>
      <c r="C24" s="95">
        <v>828</v>
      </c>
      <c r="D24" s="95">
        <v>7</v>
      </c>
      <c r="E24" s="95">
        <v>0</v>
      </c>
      <c r="F24" s="95">
        <v>175</v>
      </c>
      <c r="G24" s="95">
        <v>3561</v>
      </c>
      <c r="H24" s="95">
        <v>3063</v>
      </c>
      <c r="I24" s="24"/>
    </row>
    <row r="25" spans="1:9" ht="13.5" customHeight="1">
      <c r="A25" s="46" t="s">
        <v>79</v>
      </c>
      <c r="B25" s="94">
        <v>51</v>
      </c>
      <c r="C25" s="95">
        <v>51</v>
      </c>
      <c r="D25" s="95">
        <v>0</v>
      </c>
      <c r="E25" s="95">
        <v>0</v>
      </c>
      <c r="F25" s="95">
        <v>10</v>
      </c>
      <c r="G25" s="95">
        <v>135</v>
      </c>
      <c r="H25" s="95">
        <v>65</v>
      </c>
      <c r="I25" s="24"/>
    </row>
    <row r="26" spans="1:9" ht="13.5" customHeight="1">
      <c r="A26" s="46" t="s">
        <v>80</v>
      </c>
      <c r="B26" s="94">
        <v>19128</v>
      </c>
      <c r="C26" s="95">
        <v>19112</v>
      </c>
      <c r="D26" s="95">
        <v>16</v>
      </c>
      <c r="E26" s="95">
        <v>16</v>
      </c>
      <c r="F26" s="95">
        <v>1195</v>
      </c>
      <c r="G26" s="95">
        <v>0</v>
      </c>
      <c r="H26" s="95">
        <v>0</v>
      </c>
      <c r="I26" s="24"/>
    </row>
    <row r="27" spans="1:9" ht="13.5" customHeight="1">
      <c r="A27" s="46" t="s">
        <v>82</v>
      </c>
      <c r="B27" s="94">
        <v>8778</v>
      </c>
      <c r="C27" s="95">
        <v>8777</v>
      </c>
      <c r="D27" s="95">
        <v>1</v>
      </c>
      <c r="E27" s="95">
        <v>1</v>
      </c>
      <c r="F27" s="95">
        <v>1203</v>
      </c>
      <c r="G27" s="95">
        <v>0</v>
      </c>
      <c r="H27" s="95">
        <v>0</v>
      </c>
      <c r="I27" s="24"/>
    </row>
    <row r="28" spans="1:9" ht="13.5" customHeight="1">
      <c r="A28" s="46" t="s">
        <v>81</v>
      </c>
      <c r="B28" s="94">
        <v>14773</v>
      </c>
      <c r="C28" s="95">
        <v>15145</v>
      </c>
      <c r="D28" s="95">
        <v>-372</v>
      </c>
      <c r="E28" s="95">
        <v>-372</v>
      </c>
      <c r="F28" s="95">
        <v>1211</v>
      </c>
      <c r="G28" s="95">
        <v>0</v>
      </c>
      <c r="H28" s="95">
        <v>0</v>
      </c>
      <c r="I28" s="24"/>
    </row>
    <row r="29" spans="1:9" ht="13.5" customHeight="1">
      <c r="A29" s="46" t="s">
        <v>75</v>
      </c>
      <c r="B29" s="94">
        <v>32</v>
      </c>
      <c r="C29" s="95">
        <v>32</v>
      </c>
      <c r="D29" s="95">
        <v>0</v>
      </c>
      <c r="E29" s="95">
        <v>0</v>
      </c>
      <c r="F29" s="95">
        <v>18</v>
      </c>
      <c r="G29" s="95">
        <v>148</v>
      </c>
      <c r="H29" s="95">
        <v>69</v>
      </c>
      <c r="I29" s="24"/>
    </row>
    <row r="30" spans="1:9" ht="13.5" customHeight="1">
      <c r="A30" s="51" t="s">
        <v>15</v>
      </c>
      <c r="B30" s="52"/>
      <c r="C30" s="53"/>
      <c r="D30" s="53"/>
      <c r="E30" s="38">
        <f>SUM(E20:E29)</f>
        <v>-1539</v>
      </c>
      <c r="F30" s="41"/>
      <c r="G30" s="38">
        <f>SUM(G20:G29)</f>
        <v>59750</v>
      </c>
      <c r="H30" s="38">
        <f>SUM(H20:H29)</f>
        <v>48043</v>
      </c>
      <c r="I30" s="45"/>
    </row>
    <row r="31" ht="10.5">
      <c r="A31" s="1" t="s">
        <v>25</v>
      </c>
    </row>
    <row r="32" ht="10.5">
      <c r="A32" s="1" t="s">
        <v>54</v>
      </c>
    </row>
    <row r="33" ht="10.5">
      <c r="A33" s="1" t="s">
        <v>53</v>
      </c>
    </row>
    <row r="34" ht="10.5">
      <c r="A34" s="1" t="s">
        <v>52</v>
      </c>
    </row>
    <row r="35" ht="9.75" customHeight="1"/>
    <row r="36" ht="14.25">
      <c r="A36" s="6" t="s">
        <v>13</v>
      </c>
    </row>
    <row r="37" spans="9:10" ht="10.5">
      <c r="I37" s="3" t="s">
        <v>12</v>
      </c>
      <c r="J37" s="3"/>
    </row>
    <row r="38" spans="1:9" ht="13.5" customHeight="1">
      <c r="A38" s="125" t="s">
        <v>14</v>
      </c>
      <c r="B38" s="129" t="s">
        <v>47</v>
      </c>
      <c r="C38" s="121" t="s">
        <v>48</v>
      </c>
      <c r="D38" s="121" t="s">
        <v>49</v>
      </c>
      <c r="E38" s="132" t="s">
        <v>50</v>
      </c>
      <c r="F38" s="121" t="s">
        <v>61</v>
      </c>
      <c r="G38" s="121" t="s">
        <v>11</v>
      </c>
      <c r="H38" s="132" t="s">
        <v>46</v>
      </c>
      <c r="I38" s="127" t="s">
        <v>8</v>
      </c>
    </row>
    <row r="39" spans="1:9" ht="13.5" customHeight="1" thickBot="1">
      <c r="A39" s="126"/>
      <c r="B39" s="130"/>
      <c r="C39" s="120"/>
      <c r="D39" s="120"/>
      <c r="E39" s="133"/>
      <c r="F39" s="122"/>
      <c r="G39" s="122"/>
      <c r="H39" s="134"/>
      <c r="I39" s="128"/>
    </row>
    <row r="40" spans="1:9" s="108" customFormat="1" ht="13.5" customHeight="1" thickTop="1">
      <c r="A40" s="104" t="s">
        <v>67</v>
      </c>
      <c r="B40" s="105">
        <v>21135</v>
      </c>
      <c r="C40" s="106">
        <v>18550</v>
      </c>
      <c r="D40" s="106">
        <v>2584</v>
      </c>
      <c r="E40" s="106">
        <v>2584</v>
      </c>
      <c r="F40" s="106">
        <v>3800</v>
      </c>
      <c r="G40" s="106">
        <v>0</v>
      </c>
      <c r="H40" s="106">
        <v>0</v>
      </c>
      <c r="I40" s="107"/>
    </row>
    <row r="41" spans="1:9" s="108" customFormat="1" ht="13.5" customHeight="1">
      <c r="A41" s="96" t="s">
        <v>68</v>
      </c>
      <c r="B41" s="97">
        <v>136</v>
      </c>
      <c r="C41" s="98">
        <v>131</v>
      </c>
      <c r="D41" s="98">
        <v>5</v>
      </c>
      <c r="E41" s="98">
        <v>5</v>
      </c>
      <c r="F41" s="98">
        <v>0</v>
      </c>
      <c r="G41" s="98">
        <v>0</v>
      </c>
      <c r="H41" s="98">
        <v>0</v>
      </c>
      <c r="I41" s="99"/>
    </row>
    <row r="42" spans="1:9" s="108" customFormat="1" ht="13.5" customHeight="1">
      <c r="A42" s="109" t="s">
        <v>101</v>
      </c>
      <c r="B42" s="110">
        <v>1203</v>
      </c>
      <c r="C42" s="111">
        <v>1155</v>
      </c>
      <c r="D42" s="111">
        <v>48</v>
      </c>
      <c r="E42" s="111">
        <v>48</v>
      </c>
      <c r="F42" s="111">
        <v>0</v>
      </c>
      <c r="G42" s="111">
        <v>0</v>
      </c>
      <c r="H42" s="111">
        <v>0</v>
      </c>
      <c r="I42" s="112"/>
    </row>
    <row r="43" spans="1:9" ht="13.5" customHeight="1">
      <c r="A43" s="96" t="s">
        <v>84</v>
      </c>
      <c r="B43" s="97">
        <v>6695</v>
      </c>
      <c r="C43" s="98">
        <v>6597</v>
      </c>
      <c r="D43" s="98">
        <v>98</v>
      </c>
      <c r="E43" s="98">
        <v>98</v>
      </c>
      <c r="F43" s="98">
        <v>174</v>
      </c>
      <c r="G43" s="98">
        <v>4678</v>
      </c>
      <c r="H43" s="98">
        <v>3561</v>
      </c>
      <c r="I43" s="99"/>
    </row>
    <row r="44" spans="1:9" ht="13.5" customHeight="1">
      <c r="A44" s="48" t="s">
        <v>85</v>
      </c>
      <c r="B44" s="35">
        <v>5651</v>
      </c>
      <c r="C44" s="36">
        <v>4813</v>
      </c>
      <c r="D44" s="36">
        <v>838</v>
      </c>
      <c r="E44" s="36">
        <v>6326</v>
      </c>
      <c r="F44" s="36">
        <v>563</v>
      </c>
      <c r="G44" s="36">
        <v>8465</v>
      </c>
      <c r="H44" s="36">
        <v>4598</v>
      </c>
      <c r="I44" s="37" t="s">
        <v>83</v>
      </c>
    </row>
    <row r="45" spans="1:9" ht="13.5" customHeight="1">
      <c r="A45" s="51" t="s">
        <v>16</v>
      </c>
      <c r="B45" s="52"/>
      <c r="C45" s="53"/>
      <c r="D45" s="53"/>
      <c r="E45" s="38">
        <f>SUM(E40,E41:E42,E43:E44)</f>
        <v>9061</v>
      </c>
      <c r="F45" s="41"/>
      <c r="G45" s="38">
        <f>SUM(G40,G41:G42,G43:G44)</f>
        <v>13143</v>
      </c>
      <c r="H45" s="38">
        <f>SUM(H40,H41:H42,H43:H44)</f>
        <v>8159</v>
      </c>
      <c r="I45" s="54"/>
    </row>
    <row r="46" ht="9.75" customHeight="1">
      <c r="A46" s="2"/>
    </row>
    <row r="47" ht="14.25">
      <c r="A47" s="6" t="s">
        <v>62</v>
      </c>
    </row>
    <row r="48" ht="10.5">
      <c r="J48" s="3" t="s">
        <v>12</v>
      </c>
    </row>
    <row r="49" spans="1:10" ht="13.5" customHeight="1">
      <c r="A49" s="135" t="s">
        <v>17</v>
      </c>
      <c r="B49" s="129" t="s">
        <v>19</v>
      </c>
      <c r="C49" s="121" t="s">
        <v>51</v>
      </c>
      <c r="D49" s="121" t="s">
        <v>20</v>
      </c>
      <c r="E49" s="121" t="s">
        <v>21</v>
      </c>
      <c r="F49" s="121" t="s">
        <v>22</v>
      </c>
      <c r="G49" s="132" t="s">
        <v>23</v>
      </c>
      <c r="H49" s="132" t="s">
        <v>24</v>
      </c>
      <c r="I49" s="132" t="s">
        <v>66</v>
      </c>
      <c r="J49" s="127" t="s">
        <v>8</v>
      </c>
    </row>
    <row r="50" spans="1:10" ht="13.5" customHeight="1" thickBot="1">
      <c r="A50" s="136"/>
      <c r="B50" s="130"/>
      <c r="C50" s="120"/>
      <c r="D50" s="120"/>
      <c r="E50" s="120"/>
      <c r="F50" s="120"/>
      <c r="G50" s="133"/>
      <c r="H50" s="133"/>
      <c r="I50" s="134"/>
      <c r="J50" s="128"/>
    </row>
    <row r="51" spans="1:10" ht="13.5" customHeight="1" thickTop="1">
      <c r="A51" s="46" t="s">
        <v>86</v>
      </c>
      <c r="B51" s="22">
        <v>2</v>
      </c>
      <c r="C51" s="23">
        <v>39</v>
      </c>
      <c r="D51" s="23">
        <v>9</v>
      </c>
      <c r="E51" s="23">
        <v>0</v>
      </c>
      <c r="F51" s="23">
        <v>0</v>
      </c>
      <c r="G51" s="23">
        <v>3472</v>
      </c>
      <c r="H51" s="23">
        <v>0</v>
      </c>
      <c r="I51" s="23">
        <v>0</v>
      </c>
      <c r="J51" s="24"/>
    </row>
    <row r="52" spans="1:10" ht="13.5" customHeight="1">
      <c r="A52" s="46" t="s">
        <v>87</v>
      </c>
      <c r="B52" s="94">
        <v>-1</v>
      </c>
      <c r="C52" s="95">
        <v>36</v>
      </c>
      <c r="D52" s="95">
        <v>20</v>
      </c>
      <c r="E52" s="95">
        <v>0</v>
      </c>
      <c r="F52" s="95">
        <v>0</v>
      </c>
      <c r="G52" s="95">
        <v>0</v>
      </c>
      <c r="H52" s="95">
        <v>0</v>
      </c>
      <c r="I52" s="95">
        <v>0</v>
      </c>
      <c r="J52" s="24"/>
    </row>
    <row r="53" spans="1:10" ht="13.5" customHeight="1">
      <c r="A53" s="46" t="s">
        <v>88</v>
      </c>
      <c r="B53" s="94">
        <v>-6</v>
      </c>
      <c r="C53" s="95">
        <v>154</v>
      </c>
      <c r="D53" s="95">
        <v>45</v>
      </c>
      <c r="E53" s="95">
        <v>0</v>
      </c>
      <c r="F53" s="95">
        <v>0</v>
      </c>
      <c r="G53" s="95">
        <v>0</v>
      </c>
      <c r="H53" s="95">
        <v>0</v>
      </c>
      <c r="I53" s="95">
        <v>0</v>
      </c>
      <c r="J53" s="24"/>
    </row>
    <row r="54" spans="1:10" ht="13.5" customHeight="1">
      <c r="A54" s="46" t="s">
        <v>89</v>
      </c>
      <c r="B54" s="94">
        <v>15</v>
      </c>
      <c r="C54" s="95">
        <v>163</v>
      </c>
      <c r="D54" s="95">
        <v>120</v>
      </c>
      <c r="E54" s="95">
        <v>8</v>
      </c>
      <c r="F54" s="95">
        <v>0</v>
      </c>
      <c r="G54" s="95">
        <v>0</v>
      </c>
      <c r="H54" s="95">
        <v>0</v>
      </c>
      <c r="I54" s="95">
        <v>0</v>
      </c>
      <c r="J54" s="24"/>
    </row>
    <row r="55" spans="1:10" ht="13.5" customHeight="1">
      <c r="A55" s="46" t="s">
        <v>90</v>
      </c>
      <c r="B55" s="94">
        <v>2</v>
      </c>
      <c r="C55" s="95">
        <v>56</v>
      </c>
      <c r="D55" s="95">
        <v>25</v>
      </c>
      <c r="E55" s="95">
        <v>23</v>
      </c>
      <c r="F55" s="95">
        <v>0</v>
      </c>
      <c r="G55" s="95">
        <v>0</v>
      </c>
      <c r="H55" s="95">
        <v>0</v>
      </c>
      <c r="I55" s="95">
        <v>0</v>
      </c>
      <c r="J55" s="24"/>
    </row>
    <row r="56" spans="1:10" ht="13.5" customHeight="1">
      <c r="A56" s="46" t="s">
        <v>91</v>
      </c>
      <c r="B56" s="94">
        <v>2</v>
      </c>
      <c r="C56" s="95">
        <v>61</v>
      </c>
      <c r="D56" s="95">
        <v>30</v>
      </c>
      <c r="E56" s="95">
        <v>0</v>
      </c>
      <c r="F56" s="95">
        <v>0</v>
      </c>
      <c r="G56" s="95">
        <v>0</v>
      </c>
      <c r="H56" s="95">
        <v>0</v>
      </c>
      <c r="I56" s="95">
        <v>0</v>
      </c>
      <c r="J56" s="24"/>
    </row>
    <row r="57" spans="1:10" ht="13.5" customHeight="1">
      <c r="A57" s="46" t="s">
        <v>92</v>
      </c>
      <c r="B57" s="94">
        <v>16</v>
      </c>
      <c r="C57" s="95">
        <v>65</v>
      </c>
      <c r="D57" s="95">
        <v>45</v>
      </c>
      <c r="E57" s="95">
        <v>0</v>
      </c>
      <c r="F57" s="95">
        <v>0</v>
      </c>
      <c r="G57" s="95">
        <v>0</v>
      </c>
      <c r="H57" s="95">
        <v>0</v>
      </c>
      <c r="I57" s="95">
        <v>0</v>
      </c>
      <c r="J57" s="24"/>
    </row>
    <row r="58" spans="1:10" ht="13.5" customHeight="1">
      <c r="A58" s="46" t="s">
        <v>93</v>
      </c>
      <c r="B58" s="94">
        <v>6</v>
      </c>
      <c r="C58" s="95">
        <v>705</v>
      </c>
      <c r="D58" s="95">
        <v>353</v>
      </c>
      <c r="E58" s="95">
        <v>0</v>
      </c>
      <c r="F58" s="95">
        <v>0</v>
      </c>
      <c r="G58" s="95">
        <v>0</v>
      </c>
      <c r="H58" s="95">
        <v>0</v>
      </c>
      <c r="I58" s="95">
        <v>0</v>
      </c>
      <c r="J58" s="24"/>
    </row>
    <row r="59" spans="1:10" ht="13.5" customHeight="1">
      <c r="A59" s="48" t="s">
        <v>94</v>
      </c>
      <c r="B59" s="35">
        <v>3</v>
      </c>
      <c r="C59" s="36">
        <v>6</v>
      </c>
      <c r="D59" s="36">
        <v>3</v>
      </c>
      <c r="E59" s="36">
        <v>0</v>
      </c>
      <c r="F59" s="36">
        <v>0</v>
      </c>
      <c r="G59" s="36">
        <v>0</v>
      </c>
      <c r="H59" s="36">
        <v>0</v>
      </c>
      <c r="I59" s="36">
        <v>0</v>
      </c>
      <c r="J59" s="37"/>
    </row>
    <row r="60" spans="1:10" ht="13.5" customHeight="1">
      <c r="A60" s="55" t="s">
        <v>18</v>
      </c>
      <c r="B60" s="40"/>
      <c r="C60" s="41"/>
      <c r="D60" s="38">
        <f aca="true" t="shared" si="0" ref="D60:I60">SUM(D51:D59)</f>
        <v>650</v>
      </c>
      <c r="E60" s="38">
        <f t="shared" si="0"/>
        <v>31</v>
      </c>
      <c r="F60" s="38">
        <f t="shared" si="0"/>
        <v>0</v>
      </c>
      <c r="G60" s="38">
        <f t="shared" si="0"/>
        <v>3472</v>
      </c>
      <c r="H60" s="38">
        <f t="shared" si="0"/>
        <v>0</v>
      </c>
      <c r="I60" s="38">
        <f t="shared" si="0"/>
        <v>0</v>
      </c>
      <c r="J60" s="45"/>
    </row>
    <row r="61" ht="10.5">
      <c r="A61" s="1" t="s">
        <v>60</v>
      </c>
    </row>
    <row r="62" ht="9.75" customHeight="1"/>
    <row r="63" ht="14.25">
      <c r="A63" s="6" t="s">
        <v>43</v>
      </c>
    </row>
    <row r="64" ht="10.5">
      <c r="D64" s="3" t="s">
        <v>12</v>
      </c>
    </row>
    <row r="65" spans="1:4" ht="21.75" thickBot="1">
      <c r="A65" s="56" t="s">
        <v>36</v>
      </c>
      <c r="B65" s="57" t="s">
        <v>41</v>
      </c>
      <c r="C65" s="58" t="s">
        <v>42</v>
      </c>
      <c r="D65" s="59" t="s">
        <v>55</v>
      </c>
    </row>
    <row r="66" spans="1:4" ht="13.5" customHeight="1" thickTop="1">
      <c r="A66" s="60" t="s">
        <v>37</v>
      </c>
      <c r="B66" s="26"/>
      <c r="C66" s="23">
        <v>2826</v>
      </c>
      <c r="D66" s="27"/>
    </row>
    <row r="67" spans="1:4" ht="13.5" customHeight="1">
      <c r="A67" s="61" t="s">
        <v>38</v>
      </c>
      <c r="B67" s="28"/>
      <c r="C67" s="25">
        <v>69</v>
      </c>
      <c r="D67" s="29"/>
    </row>
    <row r="68" spans="1:4" ht="13.5" customHeight="1">
      <c r="A68" s="62" t="s">
        <v>39</v>
      </c>
      <c r="B68" s="42"/>
      <c r="C68" s="36">
        <v>6367</v>
      </c>
      <c r="D68" s="43"/>
    </row>
    <row r="69" spans="1:4" ht="13.5" customHeight="1">
      <c r="A69" s="63" t="s">
        <v>40</v>
      </c>
      <c r="B69" s="40"/>
      <c r="C69" s="38">
        <v>9262</v>
      </c>
      <c r="D69" s="39"/>
    </row>
    <row r="70" spans="1:4" ht="10.5">
      <c r="A70" s="1" t="s">
        <v>64</v>
      </c>
      <c r="B70" s="64"/>
      <c r="C70" s="64"/>
      <c r="D70" s="64"/>
    </row>
    <row r="71" spans="1:4" ht="9.75" customHeight="1">
      <c r="A71" s="65"/>
      <c r="B71" s="64"/>
      <c r="C71" s="64"/>
      <c r="D71" s="64"/>
    </row>
    <row r="72" ht="14.25">
      <c r="A72" s="6" t="s">
        <v>63</v>
      </c>
    </row>
    <row r="73" ht="10.5" customHeight="1">
      <c r="A73" s="6"/>
    </row>
    <row r="74" spans="1:11" ht="21.75" thickBot="1">
      <c r="A74" s="56" t="s">
        <v>34</v>
      </c>
      <c r="B74" s="57" t="s">
        <v>41</v>
      </c>
      <c r="C74" s="58" t="s">
        <v>42</v>
      </c>
      <c r="D74" s="58" t="s">
        <v>55</v>
      </c>
      <c r="E74" s="66" t="s">
        <v>32</v>
      </c>
      <c r="F74" s="59" t="s">
        <v>33</v>
      </c>
      <c r="G74" s="123" t="s">
        <v>44</v>
      </c>
      <c r="H74" s="124"/>
      <c r="I74" s="57" t="s">
        <v>41</v>
      </c>
      <c r="J74" s="58" t="s">
        <v>42</v>
      </c>
      <c r="K74" s="59" t="s">
        <v>55</v>
      </c>
    </row>
    <row r="75" spans="1:11" ht="13.5" customHeight="1" thickTop="1">
      <c r="A75" s="60" t="s">
        <v>26</v>
      </c>
      <c r="B75" s="67">
        <v>1.06</v>
      </c>
      <c r="C75" s="68">
        <v>1.33</v>
      </c>
      <c r="D75" s="68">
        <f>C75-B75</f>
        <v>0.27</v>
      </c>
      <c r="E75" s="69" t="s">
        <v>97</v>
      </c>
      <c r="F75" s="70" t="s">
        <v>99</v>
      </c>
      <c r="G75" s="115" t="s">
        <v>95</v>
      </c>
      <c r="H75" s="116"/>
      <c r="I75" s="71"/>
      <c r="J75" s="72">
        <v>-27.8</v>
      </c>
      <c r="K75" s="73"/>
    </row>
    <row r="76" spans="1:11" ht="13.5" customHeight="1">
      <c r="A76" s="61" t="s">
        <v>27</v>
      </c>
      <c r="B76" s="74"/>
      <c r="C76" s="75">
        <v>-2.55</v>
      </c>
      <c r="D76" s="76"/>
      <c r="E76" s="77" t="s">
        <v>98</v>
      </c>
      <c r="F76" s="78" t="s">
        <v>100</v>
      </c>
      <c r="G76" s="113" t="s">
        <v>74</v>
      </c>
      <c r="H76" s="114"/>
      <c r="I76" s="74"/>
      <c r="J76" s="79">
        <v>0</v>
      </c>
      <c r="K76" s="80"/>
    </row>
    <row r="77" spans="1:11" ht="13.5" customHeight="1">
      <c r="A77" s="61" t="s">
        <v>28</v>
      </c>
      <c r="B77" s="81">
        <v>16.2</v>
      </c>
      <c r="C77" s="79">
        <v>14.6</v>
      </c>
      <c r="D77" s="79">
        <f>C77-B77</f>
        <v>-1.5999999999999996</v>
      </c>
      <c r="E77" s="82">
        <v>25</v>
      </c>
      <c r="F77" s="83">
        <v>35</v>
      </c>
      <c r="G77" s="113" t="s">
        <v>76</v>
      </c>
      <c r="H77" s="114"/>
      <c r="I77" s="74"/>
      <c r="J77" s="79">
        <v>0</v>
      </c>
      <c r="K77" s="80"/>
    </row>
    <row r="78" spans="1:11" ht="13.5" customHeight="1">
      <c r="A78" s="61" t="s">
        <v>29</v>
      </c>
      <c r="B78" s="84"/>
      <c r="C78" s="79">
        <v>154.6</v>
      </c>
      <c r="D78" s="85"/>
      <c r="E78" s="82">
        <v>350</v>
      </c>
      <c r="F78" s="86"/>
      <c r="G78" s="113" t="s">
        <v>77</v>
      </c>
      <c r="H78" s="114"/>
      <c r="I78" s="74"/>
      <c r="J78" s="79">
        <v>0</v>
      </c>
      <c r="K78" s="80"/>
    </row>
    <row r="79" spans="1:11" ht="13.5" customHeight="1">
      <c r="A79" s="61" t="s">
        <v>30</v>
      </c>
      <c r="B79" s="92">
        <v>0.49</v>
      </c>
      <c r="C79" s="75">
        <v>0.51</v>
      </c>
      <c r="D79" s="75">
        <f>C79-B79</f>
        <v>0.020000000000000018</v>
      </c>
      <c r="E79" s="87"/>
      <c r="F79" s="88"/>
      <c r="G79" s="113" t="s">
        <v>78</v>
      </c>
      <c r="H79" s="114"/>
      <c r="I79" s="74"/>
      <c r="J79" s="79">
        <v>0</v>
      </c>
      <c r="K79" s="80"/>
    </row>
    <row r="80" spans="1:11" ht="13.5" customHeight="1">
      <c r="A80" s="100" t="s">
        <v>31</v>
      </c>
      <c r="B80" s="101">
        <v>95.5</v>
      </c>
      <c r="C80" s="89">
        <v>98.4</v>
      </c>
      <c r="D80" s="89">
        <f>C80-B80</f>
        <v>2.9000000000000057</v>
      </c>
      <c r="E80" s="102"/>
      <c r="F80" s="103"/>
      <c r="G80" s="117" t="s">
        <v>79</v>
      </c>
      <c r="H80" s="118"/>
      <c r="I80" s="90"/>
      <c r="J80" s="89">
        <v>0</v>
      </c>
      <c r="K80" s="91"/>
    </row>
    <row r="81" ht="10.5">
      <c r="A81" s="1" t="s">
        <v>65</v>
      </c>
    </row>
    <row r="82" ht="10.5">
      <c r="A82" s="1" t="s">
        <v>96</v>
      </c>
    </row>
  </sheetData>
  <sheetProtection/>
  <mergeCells count="43">
    <mergeCell ref="A38:A39"/>
    <mergeCell ref="B38:B39"/>
    <mergeCell ref="C38:C39"/>
    <mergeCell ref="A49:A50"/>
    <mergeCell ref="B49:B50"/>
    <mergeCell ref="C49:C50"/>
    <mergeCell ref="D49:D50"/>
    <mergeCell ref="E49:E50"/>
    <mergeCell ref="H49:H50"/>
    <mergeCell ref="J49:J50"/>
    <mergeCell ref="F49:F50"/>
    <mergeCell ref="G49:G50"/>
    <mergeCell ref="I49:I50"/>
    <mergeCell ref="D38:D39"/>
    <mergeCell ref="E38:E39"/>
    <mergeCell ref="I18:I19"/>
    <mergeCell ref="D18:D19"/>
    <mergeCell ref="E18:E19"/>
    <mergeCell ref="F18:F19"/>
    <mergeCell ref="H38:H39"/>
    <mergeCell ref="I38:I39"/>
    <mergeCell ref="G38:G39"/>
    <mergeCell ref="H18:H19"/>
    <mergeCell ref="A8:A9"/>
    <mergeCell ref="H8:H9"/>
    <mergeCell ref="A18:A19"/>
    <mergeCell ref="B18:B19"/>
    <mergeCell ref="C18:C19"/>
    <mergeCell ref="D8:D9"/>
    <mergeCell ref="C8:C9"/>
    <mergeCell ref="E8:E9"/>
    <mergeCell ref="B8:B9"/>
    <mergeCell ref="G18:G19"/>
    <mergeCell ref="G8:G9"/>
    <mergeCell ref="F8:F9"/>
    <mergeCell ref="G74:H74"/>
    <mergeCell ref="F38:F39"/>
    <mergeCell ref="G76:H76"/>
    <mergeCell ref="G75:H75"/>
    <mergeCell ref="G80:H80"/>
    <mergeCell ref="G79:H79"/>
    <mergeCell ref="G78:H78"/>
    <mergeCell ref="G77:H77"/>
  </mergeCells>
  <printOptions/>
  <pageMargins left="0.79" right="0.3937007874015748" top="0.54" bottom="0.3" header="0.45" footer="0.2"/>
  <pageSetup fitToHeight="1" fitToWidth="1" horizontalDpi="600" verticalDpi="6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2009-03-13T04:37:50Z</cp:lastPrinted>
  <dcterms:created xsi:type="dcterms:W3CDTF">1997-01-08T22:48:59Z</dcterms:created>
  <dcterms:modified xsi:type="dcterms:W3CDTF">2009-03-26T09:32:58Z</dcterms:modified>
  <cp:category/>
  <cp:version/>
  <cp:contentType/>
  <cp:contentStatus/>
</cp:coreProperties>
</file>