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0" windowWidth="20625" windowHeight="4425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<sst xmlns="http://schemas.openxmlformats.org/spreadsheetml/2006/main" count="212" uniqueCount="35">
  <si>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</si>
  <si>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</si>
  <si>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</si>
  <si>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</si>
  <si>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</si>
  <si>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</si>
  <si>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</si>
  <si>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</si>
  <si>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</si>
  <si>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</si>
  <si>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</si>
  <si>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</si>
  <si>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</si>
  <si>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</si>
  <si>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</si>
  <si>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</si>
  <si>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</si>
  <si>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</si>
  <si>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</si>
  <si>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</si>
  <si>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</si>
  <si>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</si>
  <si>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</si>
  <si>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</si>
  <si>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</si>
  <si>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</si>
  <si>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</si>
  <si>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</si>
  <si>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</si>
  <si>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</si>
  <si>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</si>
  <si>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</si>
  <si>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</si>
  <si>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ー　戸数、床面積の合計</t>
  </si>
  <si>
    <t>調査年月: ２０１６年１月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</si>
</sst>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177" fontId="5" fillId="0" borderId="0" xfId="64" applyNumberFormat="1" applyFont="1" applyFill="1" applyAlignment="1" applyProtection="1">
      <alignment/>
      <protection/>
    </xf>
    <xf numFmtId="0" fontId="5" fillId="0" borderId="0" xfId="64" applyFont="1" applyFill="1" applyBorder="1" applyAlignment="1">
      <alignment horizontal="center"/>
      <protection/>
    </xf>
    <xf numFmtId="0" fontId="5" fillId="0" borderId="0" xfId="64" applyFont="1" applyFill="1" applyAlignment="1">
      <alignment/>
      <protection/>
    </xf>
    <xf numFmtId="0" fontId="5" fillId="0" borderId="0" xfId="64" applyFont="1" applyFill="1" applyBorder="1" applyAlignment="1">
      <alignment vertical="top" textRotation="255"/>
      <protection/>
    </xf>
    <xf numFmtId="0" fontId="5" fillId="0" borderId="0" xfId="64" applyFont="1" applyFill="1" applyBorder="1" applyAlignment="1">
      <alignment/>
      <protection/>
    </xf>
    <xf numFmtId="177" fontId="5" fillId="0" borderId="0" xfId="64" applyNumberFormat="1" applyFont="1" applyFill="1" applyBorder="1" applyAlignment="1" applyProtection="1">
      <alignment horizontal="right"/>
      <protection/>
    </xf>
    <xf numFmtId="177" fontId="5" fillId="0" borderId="10" xfId="64" applyNumberFormat="1" applyFont="1" applyFill="1" applyBorder="1" applyAlignment="1" applyProtection="1">
      <alignment horizontal="center"/>
      <protection/>
    </xf>
    <xf numFmtId="177" fontId="5" fillId="0" borderId="10" xfId="64" applyNumberFormat="1" applyFont="1" applyFill="1" applyBorder="1" applyAlignment="1" applyProtection="1">
      <alignment horizontal="centerContinuous" vertical="center"/>
      <protection/>
    </xf>
    <xf numFmtId="177" fontId="5" fillId="0" borderId="10" xfId="64" applyNumberFormat="1" applyFont="1" applyFill="1" applyBorder="1" applyAlignment="1" applyProtection="1">
      <alignment horizontal="centerContinuous"/>
      <protection/>
    </xf>
    <xf numFmtId="177" fontId="5" fillId="0" borderId="10" xfId="64" applyNumberFormat="1" applyFont="1" applyFill="1" applyBorder="1" applyAlignment="1" applyProtection="1">
      <alignment vertical="top" textRotation="255"/>
      <protection/>
    </xf>
    <xf numFmtId="177" fontId="5" fillId="0" borderId="10" xfId="64" applyNumberFormat="1" applyFont="1" applyFill="1" applyBorder="1" applyAlignment="1" applyProtection="1" quotePrefix="1">
      <alignment horizontal="center"/>
      <protection/>
    </xf>
    <xf numFmtId="177" fontId="5" fillId="0" borderId="11" xfId="64" applyNumberFormat="1" applyFont="1" applyFill="1" applyBorder="1" applyAlignment="1" applyProtection="1">
      <alignment horizontal="center"/>
      <protection/>
    </xf>
    <xf numFmtId="177" fontId="5" fillId="0" borderId="12" xfId="64" applyNumberFormat="1" applyFont="1" applyFill="1" applyBorder="1" applyAlignment="1" applyProtection="1">
      <alignment horizontal="center"/>
      <protection/>
    </xf>
    <xf numFmtId="177" fontId="5" fillId="0" borderId="13" xfId="64" applyNumberFormat="1" applyFont="1" applyFill="1" applyBorder="1" applyAlignment="1" applyProtection="1">
      <alignment horizontal="center"/>
      <protection/>
    </xf>
    <xf numFmtId="177" fontId="5" fillId="0" borderId="14" xfId="64" applyNumberFormat="1" applyFont="1" applyFill="1" applyBorder="1" applyAlignment="1" applyProtection="1">
      <alignment horizontal="center"/>
      <protection/>
    </xf>
    <xf numFmtId="177" fontId="5" fillId="0" borderId="15" xfId="64" applyNumberFormat="1" applyFont="1" applyFill="1" applyBorder="1" applyAlignment="1" applyProtection="1">
      <alignment/>
      <protection/>
    </xf>
    <xf numFmtId="177" fontId="5" fillId="0" borderId="16" xfId="64" applyNumberFormat="1" applyFont="1" applyFill="1" applyBorder="1" applyAlignment="1" applyProtection="1">
      <alignment/>
      <protection/>
    </xf>
    <xf numFmtId="177" fontId="5" fillId="0" borderId="0" xfId="64" applyNumberFormat="1" applyFont="1" applyFill="1" applyBorder="1" applyAlignment="1" applyProtection="1">
      <alignment/>
      <protection/>
    </xf>
    <xf numFmtId="177" fontId="5" fillId="0" borderId="17" xfId="64" applyNumberFormat="1" applyFont="1" applyFill="1" applyBorder="1" applyAlignment="1" applyProtection="1">
      <alignment/>
      <protection/>
    </xf>
    <xf numFmtId="177" fontId="5" fillId="0" borderId="18" xfId="64" applyNumberFormat="1" applyFont="1" applyFill="1" applyBorder="1" applyAlignment="1" applyProtection="1">
      <alignment horizontal="centerContinuous"/>
      <protection/>
    </xf>
    <xf numFmtId="182" fontId="5" fillId="0" borderId="10" xfId="64" applyNumberFormat="1" applyFont="1" applyFill="1" applyBorder="1" applyAlignment="1" applyProtection="1">
      <alignment horizontal="right"/>
      <protection/>
    </xf>
    <xf numFmtId="0" fontId="0" fillId="0" borderId="0" xfId="0" applyFill="1" applyAlignment="1">
      <alignment vertical="center"/>
    </xf>
    <xf numFmtId="0" fontId="2" fillId="0" borderId="0" xfId="64" applyFill="1">
      <alignment/>
      <protection/>
    </xf>
    <xf numFmtId="182" fontId="41" fillId="0" borderId="10" xfId="64" applyNumberFormat="1" applyFont="1" applyFill="1" applyBorder="1" applyAlignment="1" applyProtection="1">
      <alignment horizontal="right"/>
      <protection/>
    </xf>
    <xf numFmtId="177" fontId="41" fillId="0" borderId="0" xfId="64" applyNumberFormat="1" applyFont="1" applyFill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40"/>
  <sheetViews>
    <sheetView tabSelected="1" view="pageBreakPreview" zoomScale="90" zoomScaleSheetLayoutView="90" zoomScalePageLayoutView="0" workbookViewId="0" topLeftCell="A28">
      <pane xSplit="3" topLeftCell="D1" activePane="topRight" state="frozen"/>
      <selection pane="topLeft" activeCell="A1" sqref="A1"/>
      <selection pane="topRight" activeCell="O30" sqref="O30"/>
    </sheetView>
  </sheetViews>
  <sheetFormatPr defaultColWidth="9.00390625" defaultRowHeight="13.5"/>
  <cols>
    <col min="1" max="1" width="0.74609375" style="22" customWidth="1"/>
    <col min="2" max="2" width="5.50390625" style="22" customWidth="1"/>
    <col min="3" max="27" width="9.00390625" style="22" customWidth="1"/>
    <col min="28" max="28" width="1.12109375" style="22" customWidth="1"/>
    <col min="29" max="16384" width="9.00390625" style="2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12"/>
      <c r="C6" s="13"/>
      <c r="D6" s="8" t="s">
        <v>0</v>
      </c>
      <c r="E6" s="9"/>
      <c r="F6" s="9"/>
      <c r="G6" s="9"/>
      <c r="H6" s="9"/>
      <c r="I6" s="9"/>
      <c r="J6" s="9"/>
      <c r="K6" s="9"/>
      <c r="L6" s="8" t="s">
        <v>1</v>
      </c>
      <c r="M6" s="9"/>
      <c r="N6" s="9"/>
      <c r="O6" s="9"/>
      <c r="P6" s="9"/>
      <c r="Q6" s="9"/>
      <c r="R6" s="9"/>
      <c r="S6" s="9"/>
      <c r="T6" s="8" t="s">
        <v>2</v>
      </c>
      <c r="U6" s="9"/>
      <c r="V6" s="9"/>
      <c r="W6" s="9"/>
      <c r="X6" s="9"/>
      <c r="Y6" s="9"/>
      <c r="Z6" s="9"/>
      <c r="AA6" s="9"/>
    </row>
    <row r="7" spans="2:27" ht="13.5">
      <c r="B7" s="15"/>
      <c r="C7" s="14"/>
      <c r="D7" s="8" t="s">
        <v>3</v>
      </c>
      <c r="E7" s="8"/>
      <c r="F7" s="9" t="s">
        <v>4</v>
      </c>
      <c r="G7" s="9"/>
      <c r="H7" s="9" t="s">
        <v>5</v>
      </c>
      <c r="I7" s="9"/>
      <c r="J7" s="9" t="s">
        <v>27</v>
      </c>
      <c r="K7" s="9"/>
      <c r="L7" s="8" t="s">
        <v>3</v>
      </c>
      <c r="M7" s="8"/>
      <c r="N7" s="9" t="s">
        <v>4</v>
      </c>
      <c r="O7" s="9"/>
      <c r="P7" s="9" t="s">
        <v>5</v>
      </c>
      <c r="Q7" s="9"/>
      <c r="R7" s="9" t="s">
        <v>27</v>
      </c>
      <c r="S7" s="9"/>
      <c r="T7" s="8" t="s">
        <v>3</v>
      </c>
      <c r="U7" s="8"/>
      <c r="V7" s="9" t="s">
        <v>4</v>
      </c>
      <c r="W7" s="9"/>
      <c r="X7" s="9" t="s">
        <v>5</v>
      </c>
      <c r="Y7" s="9"/>
      <c r="Z7" s="9" t="s">
        <v>27</v>
      </c>
      <c r="AA7" s="9"/>
    </row>
    <row r="8" spans="2:27" ht="69">
      <c r="B8" s="15"/>
      <c r="C8" s="14"/>
      <c r="D8" s="10" t="s">
        <v>6</v>
      </c>
      <c r="E8" s="10" t="s">
        <v>7</v>
      </c>
      <c r="F8" s="10" t="s">
        <v>6</v>
      </c>
      <c r="G8" s="10" t="s">
        <v>7</v>
      </c>
      <c r="H8" s="10" t="s">
        <v>6</v>
      </c>
      <c r="I8" s="10" t="s">
        <v>7</v>
      </c>
      <c r="J8" s="10" t="s">
        <v>6</v>
      </c>
      <c r="K8" s="10" t="s">
        <v>7</v>
      </c>
      <c r="L8" s="10" t="s">
        <v>6</v>
      </c>
      <c r="M8" s="10" t="s">
        <v>7</v>
      </c>
      <c r="N8" s="10" t="s">
        <v>6</v>
      </c>
      <c r="O8" s="10" t="s">
        <v>7</v>
      </c>
      <c r="P8" s="10" t="s">
        <v>6</v>
      </c>
      <c r="Q8" s="10" t="s">
        <v>7</v>
      </c>
      <c r="R8" s="10" t="s">
        <v>6</v>
      </c>
      <c r="S8" s="10" t="s">
        <v>7</v>
      </c>
      <c r="T8" s="10" t="s">
        <v>6</v>
      </c>
      <c r="U8" s="10" t="s">
        <v>7</v>
      </c>
      <c r="V8" s="10" t="s">
        <v>6</v>
      </c>
      <c r="W8" s="10" t="s">
        <v>7</v>
      </c>
      <c r="X8" s="10" t="s">
        <v>6</v>
      </c>
      <c r="Y8" s="10" t="s">
        <v>7</v>
      </c>
      <c r="Z8" s="10" t="s">
        <v>6</v>
      </c>
      <c r="AA8" s="10" t="s">
        <v>7</v>
      </c>
    </row>
    <row r="9" spans="2:27" ht="13.5">
      <c r="B9" s="17"/>
      <c r="C9" s="16"/>
      <c r="D9" s="7" t="s">
        <v>8</v>
      </c>
      <c r="E9" s="7" t="s">
        <v>28</v>
      </c>
      <c r="F9" s="7" t="s">
        <v>8</v>
      </c>
      <c r="G9" s="7" t="s">
        <v>28</v>
      </c>
      <c r="H9" s="7" t="s">
        <v>8</v>
      </c>
      <c r="I9" s="7" t="s">
        <v>28</v>
      </c>
      <c r="J9" s="7" t="s">
        <v>8</v>
      </c>
      <c r="K9" s="7" t="s">
        <v>28</v>
      </c>
      <c r="L9" s="7" t="s">
        <v>8</v>
      </c>
      <c r="M9" s="7" t="s">
        <v>28</v>
      </c>
      <c r="N9" s="7" t="s">
        <v>8</v>
      </c>
      <c r="O9" s="7" t="s">
        <v>28</v>
      </c>
      <c r="P9" s="7" t="s">
        <v>8</v>
      </c>
      <c r="Q9" s="7" t="s">
        <v>28</v>
      </c>
      <c r="R9" s="7" t="s">
        <v>8</v>
      </c>
      <c r="S9" s="7" t="s">
        <v>28</v>
      </c>
      <c r="T9" s="7" t="s">
        <v>8</v>
      </c>
      <c r="U9" s="7" t="s">
        <v>28</v>
      </c>
      <c r="V9" s="7" t="s">
        <v>8</v>
      </c>
      <c r="W9" s="7" t="s">
        <v>28</v>
      </c>
      <c r="X9" s="7" t="s">
        <v>8</v>
      </c>
      <c r="Y9" s="7" t="s">
        <v>28</v>
      </c>
      <c r="Z9" s="7" t="s">
        <v>8</v>
      </c>
      <c r="AA9" s="7" t="s">
        <v>28</v>
      </c>
    </row>
    <row r="10" spans="2:27" ht="13.5">
      <c r="B10" s="11" t="s">
        <v>29</v>
      </c>
      <c r="C10" s="9" t="s">
        <v>9</v>
      </c>
      <c r="D10" s="24">
        <f aca="true" t="shared" si="0" ref="D10:E14">SUM(F10,H10,J10)</f>
        <v>1856</v>
      </c>
      <c r="E10" s="24">
        <f t="shared" si="0"/>
        <v>167550</v>
      </c>
      <c r="F10" s="24">
        <f aca="true" t="shared" si="1" ref="F10:K10">SUM(F11:F14)</f>
        <v>920</v>
      </c>
      <c r="G10" s="24">
        <f t="shared" si="1"/>
        <v>104821</v>
      </c>
      <c r="H10" s="24">
        <f t="shared" si="1"/>
        <v>309</v>
      </c>
      <c r="I10" s="24">
        <f t="shared" si="1"/>
        <v>15664</v>
      </c>
      <c r="J10" s="24">
        <f t="shared" si="1"/>
        <v>627</v>
      </c>
      <c r="K10" s="24">
        <f t="shared" si="1"/>
        <v>47065</v>
      </c>
      <c r="L10" s="24">
        <f aca="true" t="shared" si="2" ref="L10:M14">SUM(N10,P10,R10)</f>
        <v>1153</v>
      </c>
      <c r="M10" s="24">
        <f t="shared" si="2"/>
        <v>110775</v>
      </c>
      <c r="N10" s="24">
        <f aca="true" t="shared" si="3" ref="N10:S10">SUM(N11:N14)</f>
        <v>844</v>
      </c>
      <c r="O10" s="24">
        <f t="shared" si="3"/>
        <v>95472</v>
      </c>
      <c r="P10" s="24">
        <f t="shared" si="3"/>
        <v>228</v>
      </c>
      <c r="Q10" s="24">
        <f t="shared" si="3"/>
        <v>11762</v>
      </c>
      <c r="R10" s="24">
        <f t="shared" si="3"/>
        <v>81</v>
      </c>
      <c r="S10" s="24">
        <f t="shared" si="3"/>
        <v>3541</v>
      </c>
      <c r="T10" s="24">
        <f aca="true" t="shared" si="4" ref="T10:U14">SUM(V10,X10,Z10)</f>
        <v>0</v>
      </c>
      <c r="U10" s="24">
        <f t="shared" si="4"/>
        <v>0</v>
      </c>
      <c r="V10" s="24">
        <f aca="true" t="shared" si="5" ref="V10:AA10">SUM(V11:V14)</f>
        <v>0</v>
      </c>
      <c r="W10" s="24">
        <f t="shared" si="5"/>
        <v>0</v>
      </c>
      <c r="X10" s="24">
        <f t="shared" si="5"/>
        <v>0</v>
      </c>
      <c r="Y10" s="24">
        <f t="shared" si="5"/>
        <v>0</v>
      </c>
      <c r="Z10" s="24">
        <f t="shared" si="5"/>
        <v>0</v>
      </c>
      <c r="AA10" s="24">
        <f t="shared" si="5"/>
        <v>0</v>
      </c>
    </row>
    <row r="11" spans="2:27" ht="13.5">
      <c r="B11" s="11" t="s">
        <v>10</v>
      </c>
      <c r="C11" s="9" t="s">
        <v>11</v>
      </c>
      <c r="D11" s="24">
        <f t="shared" si="0"/>
        <v>556</v>
      </c>
      <c r="E11" s="24">
        <f t="shared" si="0"/>
        <v>70489</v>
      </c>
      <c r="F11" s="24">
        <f aca="true" t="shared" si="6" ref="F11:K11">SUM(N11,V11,F22,N22,V22,F33)</f>
        <v>546</v>
      </c>
      <c r="G11" s="24">
        <f t="shared" si="6"/>
        <v>69536</v>
      </c>
      <c r="H11" s="24">
        <f t="shared" si="6"/>
        <v>6</v>
      </c>
      <c r="I11" s="24">
        <f t="shared" si="6"/>
        <v>654</v>
      </c>
      <c r="J11" s="24">
        <f t="shared" si="6"/>
        <v>4</v>
      </c>
      <c r="K11" s="24">
        <f t="shared" si="6"/>
        <v>299</v>
      </c>
      <c r="L11" s="24">
        <f t="shared" si="2"/>
        <v>488</v>
      </c>
      <c r="M11" s="24">
        <f t="shared" si="2"/>
        <v>61911</v>
      </c>
      <c r="N11" s="21">
        <v>478</v>
      </c>
      <c r="O11" s="21">
        <v>60958</v>
      </c>
      <c r="P11" s="21">
        <v>6</v>
      </c>
      <c r="Q11" s="21">
        <v>654</v>
      </c>
      <c r="R11" s="21">
        <v>4</v>
      </c>
      <c r="S11" s="21">
        <v>299</v>
      </c>
      <c r="T11" s="24">
        <f t="shared" si="4"/>
        <v>0</v>
      </c>
      <c r="U11" s="24">
        <f t="shared" si="4"/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</row>
    <row r="12" spans="2:27" ht="13.5">
      <c r="B12" s="11" t="s">
        <v>12</v>
      </c>
      <c r="C12" s="9" t="s">
        <v>13</v>
      </c>
      <c r="D12" s="24">
        <f t="shared" si="0"/>
        <v>846</v>
      </c>
      <c r="E12" s="24">
        <f t="shared" si="0"/>
        <v>50796</v>
      </c>
      <c r="F12" s="24">
        <f aca="true" t="shared" si="7" ref="F12:K12">SUM(N12,V12,F23,N23,V23,F34)</f>
        <v>124</v>
      </c>
      <c r="G12" s="24">
        <f t="shared" si="7"/>
        <v>8328</v>
      </c>
      <c r="H12" s="24">
        <f t="shared" si="7"/>
        <v>303</v>
      </c>
      <c r="I12" s="24">
        <f t="shared" si="7"/>
        <v>15010</v>
      </c>
      <c r="J12" s="24">
        <f t="shared" si="7"/>
        <v>419</v>
      </c>
      <c r="K12" s="24">
        <f t="shared" si="7"/>
        <v>27458</v>
      </c>
      <c r="L12" s="24">
        <f t="shared" si="2"/>
        <v>419</v>
      </c>
      <c r="M12" s="24">
        <f t="shared" si="2"/>
        <v>22434</v>
      </c>
      <c r="N12" s="21">
        <v>120</v>
      </c>
      <c r="O12" s="21">
        <v>8084</v>
      </c>
      <c r="P12" s="21">
        <v>222</v>
      </c>
      <c r="Q12" s="21">
        <v>11108</v>
      </c>
      <c r="R12" s="21">
        <v>77</v>
      </c>
      <c r="S12" s="21">
        <v>3242</v>
      </c>
      <c r="T12" s="24">
        <f t="shared" si="4"/>
        <v>0</v>
      </c>
      <c r="U12" s="24">
        <f t="shared" si="4"/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</row>
    <row r="13" spans="2:27" ht="13.5">
      <c r="B13" s="11" t="s">
        <v>14</v>
      </c>
      <c r="C13" s="9" t="s">
        <v>15</v>
      </c>
      <c r="D13" s="24">
        <f t="shared" si="0"/>
        <v>6</v>
      </c>
      <c r="E13" s="24">
        <f t="shared" si="0"/>
        <v>914</v>
      </c>
      <c r="F13" s="24">
        <f aca="true" t="shared" si="8" ref="F13:K13">SUM(N13,V13,F24,N24,V24,F35)</f>
        <v>6</v>
      </c>
      <c r="G13" s="24">
        <f t="shared" si="8"/>
        <v>914</v>
      </c>
      <c r="H13" s="24">
        <f t="shared" si="8"/>
        <v>0</v>
      </c>
      <c r="I13" s="24">
        <f t="shared" si="8"/>
        <v>0</v>
      </c>
      <c r="J13" s="24">
        <f t="shared" si="8"/>
        <v>0</v>
      </c>
      <c r="K13" s="24">
        <f t="shared" si="8"/>
        <v>0</v>
      </c>
      <c r="L13" s="24">
        <f t="shared" si="2"/>
        <v>5</v>
      </c>
      <c r="M13" s="24">
        <f t="shared" si="2"/>
        <v>733</v>
      </c>
      <c r="N13" s="21">
        <v>5</v>
      </c>
      <c r="O13" s="21">
        <v>733</v>
      </c>
      <c r="P13" s="21">
        <v>0</v>
      </c>
      <c r="Q13" s="21">
        <v>0</v>
      </c>
      <c r="R13" s="21">
        <v>0</v>
      </c>
      <c r="S13" s="21">
        <v>0</v>
      </c>
      <c r="T13" s="24">
        <f t="shared" si="4"/>
        <v>0</v>
      </c>
      <c r="U13" s="24">
        <f t="shared" si="4"/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</row>
    <row r="14" spans="2:27" ht="13.5">
      <c r="B14" s="11" t="s">
        <v>16</v>
      </c>
      <c r="C14" s="9" t="s">
        <v>17</v>
      </c>
      <c r="D14" s="24">
        <f t="shared" si="0"/>
        <v>448</v>
      </c>
      <c r="E14" s="24">
        <f t="shared" si="0"/>
        <v>45351</v>
      </c>
      <c r="F14" s="24">
        <f aca="true" t="shared" si="9" ref="F14:K14">SUM(N14,V14,F25,N25,V25,F36)</f>
        <v>244</v>
      </c>
      <c r="G14" s="24">
        <f t="shared" si="9"/>
        <v>26043</v>
      </c>
      <c r="H14" s="24">
        <f t="shared" si="9"/>
        <v>0</v>
      </c>
      <c r="I14" s="24">
        <f t="shared" si="9"/>
        <v>0</v>
      </c>
      <c r="J14" s="24">
        <f t="shared" si="9"/>
        <v>204</v>
      </c>
      <c r="K14" s="24">
        <f t="shared" si="9"/>
        <v>19308</v>
      </c>
      <c r="L14" s="24">
        <f t="shared" si="2"/>
        <v>241</v>
      </c>
      <c r="M14" s="24">
        <f t="shared" si="2"/>
        <v>25697</v>
      </c>
      <c r="N14" s="21">
        <v>241</v>
      </c>
      <c r="O14" s="21">
        <v>25697</v>
      </c>
      <c r="P14" s="21">
        <v>0</v>
      </c>
      <c r="Q14" s="21">
        <v>0</v>
      </c>
      <c r="R14" s="21">
        <v>0</v>
      </c>
      <c r="S14" s="21">
        <v>0</v>
      </c>
      <c r="T14" s="24">
        <f t="shared" si="4"/>
        <v>0</v>
      </c>
      <c r="U14" s="24">
        <f t="shared" si="4"/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</row>
    <row r="15" spans="2:27" ht="13.5">
      <c r="B15" s="1"/>
      <c r="C15" s="1"/>
      <c r="D15" s="25"/>
      <c r="E15" s="25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12"/>
      <c r="C17" s="13"/>
      <c r="D17" s="8" t="s">
        <v>18</v>
      </c>
      <c r="E17" s="9"/>
      <c r="F17" s="9"/>
      <c r="G17" s="9"/>
      <c r="H17" s="9"/>
      <c r="I17" s="9"/>
      <c r="J17" s="9"/>
      <c r="K17" s="9"/>
      <c r="L17" s="8" t="s">
        <v>19</v>
      </c>
      <c r="M17" s="9"/>
      <c r="N17" s="9"/>
      <c r="O17" s="9"/>
      <c r="P17" s="9"/>
      <c r="Q17" s="9"/>
      <c r="R17" s="9"/>
      <c r="S17" s="9"/>
      <c r="T17" s="8" t="s">
        <v>20</v>
      </c>
      <c r="U17" s="9"/>
      <c r="V17" s="9"/>
      <c r="W17" s="9"/>
      <c r="X17" s="9"/>
      <c r="Y17" s="9"/>
      <c r="Z17" s="9"/>
      <c r="AA17" s="9"/>
    </row>
    <row r="18" spans="2:27" ht="13.5">
      <c r="B18" s="15"/>
      <c r="C18" s="14"/>
      <c r="D18" s="8" t="s">
        <v>3</v>
      </c>
      <c r="E18" s="8"/>
      <c r="F18" s="9" t="s">
        <v>4</v>
      </c>
      <c r="G18" s="9"/>
      <c r="H18" s="9" t="s">
        <v>5</v>
      </c>
      <c r="I18" s="9"/>
      <c r="J18" s="9" t="s">
        <v>27</v>
      </c>
      <c r="K18" s="9"/>
      <c r="L18" s="8" t="s">
        <v>3</v>
      </c>
      <c r="M18" s="8"/>
      <c r="N18" s="9" t="s">
        <v>4</v>
      </c>
      <c r="O18" s="9"/>
      <c r="P18" s="9" t="s">
        <v>5</v>
      </c>
      <c r="Q18" s="9"/>
      <c r="R18" s="9" t="s">
        <v>27</v>
      </c>
      <c r="S18" s="9"/>
      <c r="T18" s="8" t="s">
        <v>3</v>
      </c>
      <c r="U18" s="8"/>
      <c r="V18" s="9" t="s">
        <v>4</v>
      </c>
      <c r="W18" s="9"/>
      <c r="X18" s="9" t="s">
        <v>5</v>
      </c>
      <c r="Y18" s="9"/>
      <c r="Z18" s="9" t="s">
        <v>27</v>
      </c>
      <c r="AA18" s="9"/>
    </row>
    <row r="19" spans="2:27" ht="69">
      <c r="B19" s="15"/>
      <c r="C19" s="14"/>
      <c r="D19" s="10" t="s">
        <v>6</v>
      </c>
      <c r="E19" s="10" t="s">
        <v>7</v>
      </c>
      <c r="F19" s="10" t="s">
        <v>6</v>
      </c>
      <c r="G19" s="10" t="s">
        <v>7</v>
      </c>
      <c r="H19" s="10" t="s">
        <v>6</v>
      </c>
      <c r="I19" s="10" t="s">
        <v>7</v>
      </c>
      <c r="J19" s="10" t="s">
        <v>6</v>
      </c>
      <c r="K19" s="10" t="s">
        <v>7</v>
      </c>
      <c r="L19" s="10" t="s">
        <v>6</v>
      </c>
      <c r="M19" s="10" t="s">
        <v>7</v>
      </c>
      <c r="N19" s="10" t="s">
        <v>6</v>
      </c>
      <c r="O19" s="10" t="s">
        <v>7</v>
      </c>
      <c r="P19" s="10" t="s">
        <v>6</v>
      </c>
      <c r="Q19" s="10" t="s">
        <v>7</v>
      </c>
      <c r="R19" s="10" t="s">
        <v>6</v>
      </c>
      <c r="S19" s="10" t="s">
        <v>7</v>
      </c>
      <c r="T19" s="10" t="s">
        <v>6</v>
      </c>
      <c r="U19" s="10" t="s">
        <v>7</v>
      </c>
      <c r="V19" s="10" t="s">
        <v>6</v>
      </c>
      <c r="W19" s="10" t="s">
        <v>7</v>
      </c>
      <c r="X19" s="10" t="s">
        <v>6</v>
      </c>
      <c r="Y19" s="10" t="s">
        <v>7</v>
      </c>
      <c r="Z19" s="10" t="s">
        <v>6</v>
      </c>
      <c r="AA19" s="10" t="s">
        <v>7</v>
      </c>
    </row>
    <row r="20" spans="2:27" ht="13.5">
      <c r="B20" s="17"/>
      <c r="C20" s="16"/>
      <c r="D20" s="7" t="s">
        <v>8</v>
      </c>
      <c r="E20" s="7" t="s">
        <v>28</v>
      </c>
      <c r="F20" s="7" t="s">
        <v>8</v>
      </c>
      <c r="G20" s="7" t="s">
        <v>28</v>
      </c>
      <c r="H20" s="7" t="s">
        <v>8</v>
      </c>
      <c r="I20" s="7" t="s">
        <v>28</v>
      </c>
      <c r="J20" s="7" t="s">
        <v>8</v>
      </c>
      <c r="K20" s="7" t="s">
        <v>28</v>
      </c>
      <c r="L20" s="7" t="s">
        <v>8</v>
      </c>
      <c r="M20" s="7" t="s">
        <v>28</v>
      </c>
      <c r="N20" s="7" t="s">
        <v>8</v>
      </c>
      <c r="O20" s="7" t="s">
        <v>28</v>
      </c>
      <c r="P20" s="7" t="s">
        <v>8</v>
      </c>
      <c r="Q20" s="7" t="s">
        <v>28</v>
      </c>
      <c r="R20" s="7" t="s">
        <v>8</v>
      </c>
      <c r="S20" s="7" t="s">
        <v>28</v>
      </c>
      <c r="T20" s="7" t="s">
        <v>8</v>
      </c>
      <c r="U20" s="7" t="s">
        <v>28</v>
      </c>
      <c r="V20" s="7" t="s">
        <v>8</v>
      </c>
      <c r="W20" s="7" t="s">
        <v>28</v>
      </c>
      <c r="X20" s="7" t="s">
        <v>8</v>
      </c>
      <c r="Y20" s="7" t="s">
        <v>28</v>
      </c>
      <c r="Z20" s="7" t="s">
        <v>8</v>
      </c>
      <c r="AA20" s="7" t="s">
        <v>28</v>
      </c>
    </row>
    <row r="21" spans="2:29" ht="13.5">
      <c r="B21" s="11" t="s">
        <v>29</v>
      </c>
      <c r="C21" s="9" t="s">
        <v>9</v>
      </c>
      <c r="D21" s="24">
        <f aca="true" t="shared" si="10" ref="D21:E25">SUM(F21,H21,J21)</f>
        <v>431</v>
      </c>
      <c r="E21" s="24">
        <f t="shared" si="10"/>
        <v>35922</v>
      </c>
      <c r="F21" s="24">
        <f aca="true" t="shared" si="11" ref="F21:K21">SUM(F22:F25)</f>
        <v>4</v>
      </c>
      <c r="G21" s="24">
        <f t="shared" si="11"/>
        <v>530</v>
      </c>
      <c r="H21" s="24">
        <f t="shared" si="11"/>
        <v>0</v>
      </c>
      <c r="I21" s="24">
        <f t="shared" si="11"/>
        <v>0</v>
      </c>
      <c r="J21" s="24">
        <f t="shared" si="11"/>
        <v>427</v>
      </c>
      <c r="K21" s="24">
        <f t="shared" si="11"/>
        <v>35392</v>
      </c>
      <c r="L21" s="24">
        <f aca="true" t="shared" si="12" ref="L21:M25">SUM(N21,P21,R21)</f>
        <v>271</v>
      </c>
      <c r="M21" s="24">
        <f t="shared" si="12"/>
        <v>20716</v>
      </c>
      <c r="N21" s="24">
        <f aca="true" t="shared" si="13" ref="N21:S21">SUM(N22:N25)</f>
        <v>71</v>
      </c>
      <c r="O21" s="24">
        <f t="shared" si="13"/>
        <v>8682</v>
      </c>
      <c r="P21" s="24">
        <f t="shared" si="13"/>
        <v>81</v>
      </c>
      <c r="Q21" s="24">
        <f t="shared" si="13"/>
        <v>3902</v>
      </c>
      <c r="R21" s="24">
        <f t="shared" si="13"/>
        <v>119</v>
      </c>
      <c r="S21" s="24">
        <f t="shared" si="13"/>
        <v>8132</v>
      </c>
      <c r="T21" s="24">
        <f aca="true" t="shared" si="14" ref="T21:U25">SUM(V21,X21,Z21)</f>
        <v>0</v>
      </c>
      <c r="U21" s="24">
        <f t="shared" si="14"/>
        <v>0</v>
      </c>
      <c r="V21" s="24">
        <f aca="true" t="shared" si="15" ref="V21:AA21">SUM(V22:V25)</f>
        <v>0</v>
      </c>
      <c r="W21" s="24">
        <f t="shared" si="15"/>
        <v>0</v>
      </c>
      <c r="X21" s="24">
        <f t="shared" si="15"/>
        <v>0</v>
      </c>
      <c r="Y21" s="24">
        <f t="shared" si="15"/>
        <v>0</v>
      </c>
      <c r="Z21" s="24">
        <f t="shared" si="15"/>
        <v>0</v>
      </c>
      <c r="AA21" s="24">
        <f t="shared" si="15"/>
        <v>0</v>
      </c>
      <c r="AB21" s="22" t="s">
        <v>32</v>
      </c>
      <c r="AC21" s="22" t="s">
        <v>32</v>
      </c>
    </row>
    <row r="22" spans="2:29" ht="13.5">
      <c r="B22" s="11" t="s">
        <v>10</v>
      </c>
      <c r="C22" s="9" t="s">
        <v>11</v>
      </c>
      <c r="D22" s="24">
        <f t="shared" si="10"/>
        <v>4</v>
      </c>
      <c r="E22" s="24">
        <f t="shared" si="10"/>
        <v>530</v>
      </c>
      <c r="F22" s="21">
        <v>4</v>
      </c>
      <c r="G22" s="21">
        <v>530</v>
      </c>
      <c r="H22" s="21">
        <v>0</v>
      </c>
      <c r="I22" s="21">
        <v>0</v>
      </c>
      <c r="J22" s="21">
        <v>0</v>
      </c>
      <c r="K22" s="21">
        <v>0</v>
      </c>
      <c r="L22" s="24">
        <f t="shared" si="12"/>
        <v>63</v>
      </c>
      <c r="M22" s="24">
        <f t="shared" si="12"/>
        <v>7911</v>
      </c>
      <c r="N22" s="21">
        <v>63</v>
      </c>
      <c r="O22" s="21">
        <v>7911</v>
      </c>
      <c r="P22" s="21">
        <v>0</v>
      </c>
      <c r="Q22" s="21">
        <v>0</v>
      </c>
      <c r="R22" s="21">
        <v>0</v>
      </c>
      <c r="S22" s="21">
        <v>0</v>
      </c>
      <c r="T22" s="24">
        <f t="shared" si="14"/>
        <v>0</v>
      </c>
      <c r="U22" s="24">
        <f t="shared" si="14"/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2" t="s">
        <v>32</v>
      </c>
      <c r="AC22" s="22" t="s">
        <v>32</v>
      </c>
    </row>
    <row r="23" spans="2:29" ht="13.5">
      <c r="B23" s="11" t="s">
        <v>12</v>
      </c>
      <c r="C23" s="9" t="s">
        <v>13</v>
      </c>
      <c r="D23" s="24">
        <f t="shared" si="10"/>
        <v>223</v>
      </c>
      <c r="E23" s="24">
        <f t="shared" si="10"/>
        <v>16084</v>
      </c>
      <c r="F23" s="21">
        <v>0</v>
      </c>
      <c r="G23" s="21">
        <v>0</v>
      </c>
      <c r="H23" s="21">
        <v>0</v>
      </c>
      <c r="I23" s="21">
        <v>0</v>
      </c>
      <c r="J23" s="21">
        <v>223</v>
      </c>
      <c r="K23" s="21">
        <v>16084</v>
      </c>
      <c r="L23" s="24">
        <f t="shared" si="12"/>
        <v>204</v>
      </c>
      <c r="M23" s="24">
        <f t="shared" si="12"/>
        <v>12278</v>
      </c>
      <c r="N23" s="21">
        <v>4</v>
      </c>
      <c r="O23" s="21">
        <v>244</v>
      </c>
      <c r="P23" s="21">
        <v>81</v>
      </c>
      <c r="Q23" s="21">
        <v>3902</v>
      </c>
      <c r="R23" s="21">
        <v>119</v>
      </c>
      <c r="S23" s="21">
        <v>8132</v>
      </c>
      <c r="T23" s="24">
        <f t="shared" si="14"/>
        <v>0</v>
      </c>
      <c r="U23" s="24">
        <f t="shared" si="14"/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2" t="s">
        <v>32</v>
      </c>
      <c r="AC23" s="22" t="s">
        <v>32</v>
      </c>
    </row>
    <row r="24" spans="2:29" ht="13.5">
      <c r="B24" s="11" t="s">
        <v>14</v>
      </c>
      <c r="C24" s="9" t="s">
        <v>15</v>
      </c>
      <c r="D24" s="24">
        <f t="shared" si="10"/>
        <v>0</v>
      </c>
      <c r="E24" s="24">
        <f t="shared" si="10"/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4">
        <f t="shared" si="12"/>
        <v>1</v>
      </c>
      <c r="M24" s="24">
        <f t="shared" si="12"/>
        <v>181</v>
      </c>
      <c r="N24" s="21">
        <v>1</v>
      </c>
      <c r="O24" s="21">
        <v>181</v>
      </c>
      <c r="P24" s="21">
        <v>0</v>
      </c>
      <c r="Q24" s="21">
        <v>0</v>
      </c>
      <c r="R24" s="21">
        <v>0</v>
      </c>
      <c r="S24" s="21">
        <v>0</v>
      </c>
      <c r="T24" s="24">
        <f t="shared" si="14"/>
        <v>0</v>
      </c>
      <c r="U24" s="24">
        <f t="shared" si="14"/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2" t="s">
        <v>32</v>
      </c>
      <c r="AC24" s="22" t="s">
        <v>32</v>
      </c>
    </row>
    <row r="25" spans="2:29" ht="13.5">
      <c r="B25" s="11" t="s">
        <v>16</v>
      </c>
      <c r="C25" s="9" t="s">
        <v>17</v>
      </c>
      <c r="D25" s="24">
        <f t="shared" si="10"/>
        <v>204</v>
      </c>
      <c r="E25" s="24">
        <f t="shared" si="10"/>
        <v>19308</v>
      </c>
      <c r="F25" s="21">
        <v>0</v>
      </c>
      <c r="G25" s="21">
        <v>0</v>
      </c>
      <c r="H25" s="21">
        <v>0</v>
      </c>
      <c r="I25" s="21">
        <v>0</v>
      </c>
      <c r="J25" s="21">
        <v>204</v>
      </c>
      <c r="K25" s="21">
        <v>19308</v>
      </c>
      <c r="L25" s="24">
        <f t="shared" si="12"/>
        <v>3</v>
      </c>
      <c r="M25" s="24">
        <f t="shared" si="12"/>
        <v>346</v>
      </c>
      <c r="N25" s="21">
        <v>3</v>
      </c>
      <c r="O25" s="21">
        <v>346</v>
      </c>
      <c r="P25" s="21">
        <v>0</v>
      </c>
      <c r="Q25" s="21">
        <v>0</v>
      </c>
      <c r="R25" s="21">
        <v>0</v>
      </c>
      <c r="S25" s="21">
        <v>0</v>
      </c>
      <c r="T25" s="24">
        <f t="shared" si="14"/>
        <v>0</v>
      </c>
      <c r="U25" s="24">
        <f t="shared" si="14"/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2" t="s">
        <v>32</v>
      </c>
      <c r="AC25" s="2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</row>
    <row r="28" spans="2:27" ht="13.5">
      <c r="B28" s="12"/>
      <c r="C28" s="13"/>
      <c r="D28" s="8" t="s">
        <v>21</v>
      </c>
      <c r="E28" s="9"/>
      <c r="F28" s="9"/>
      <c r="G28" s="9"/>
      <c r="H28" s="9"/>
      <c r="I28" s="9"/>
      <c r="J28" s="9"/>
      <c r="K28" s="9"/>
      <c r="L28" s="2"/>
      <c r="M28" s="2"/>
      <c r="N28" s="2"/>
      <c r="O28" s="2"/>
      <c r="P28" s="2"/>
      <c r="Q28" s="2"/>
      <c r="R28" s="2"/>
      <c r="S28" s="2"/>
      <c r="T28" s="2"/>
      <c r="U28" s="2"/>
      <c r="V28" s="3"/>
      <c r="W28" s="3"/>
      <c r="X28" s="3"/>
      <c r="Y28" s="3"/>
      <c r="Z28" s="3"/>
      <c r="AA28" s="3"/>
    </row>
    <row r="29" spans="2:27" ht="13.5">
      <c r="B29" s="15"/>
      <c r="C29" s="14"/>
      <c r="D29" s="8" t="s">
        <v>3</v>
      </c>
      <c r="E29" s="8"/>
      <c r="F29" s="9" t="s">
        <v>4</v>
      </c>
      <c r="G29" s="9"/>
      <c r="H29" s="9" t="s">
        <v>5</v>
      </c>
      <c r="I29" s="9"/>
      <c r="J29" s="9" t="s">
        <v>27</v>
      </c>
      <c r="K29" s="9"/>
      <c r="L29" s="2"/>
      <c r="M29" s="2"/>
      <c r="N29" s="2"/>
      <c r="O29" s="2"/>
      <c r="P29" s="2"/>
      <c r="Q29" s="2"/>
      <c r="R29" s="2"/>
      <c r="S29" s="2"/>
      <c r="T29" s="2"/>
      <c r="U29" s="2"/>
      <c r="V29" s="3"/>
      <c r="W29" s="3"/>
      <c r="X29" s="3"/>
      <c r="Y29" s="3"/>
      <c r="Z29" s="3"/>
      <c r="AA29" s="3"/>
    </row>
    <row r="30" spans="2:27" ht="69">
      <c r="B30" s="15"/>
      <c r="C30" s="14"/>
      <c r="D30" s="10" t="s">
        <v>6</v>
      </c>
      <c r="E30" s="10" t="s">
        <v>7</v>
      </c>
      <c r="F30" s="10" t="s">
        <v>6</v>
      </c>
      <c r="G30" s="10" t="s">
        <v>7</v>
      </c>
      <c r="H30" s="10" t="s">
        <v>6</v>
      </c>
      <c r="I30" s="10" t="s">
        <v>7</v>
      </c>
      <c r="J30" s="10" t="s">
        <v>6</v>
      </c>
      <c r="K30" s="10" t="s">
        <v>7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  <c r="W30" s="3"/>
      <c r="X30" s="3"/>
      <c r="Y30" s="3"/>
      <c r="Z30" s="3"/>
      <c r="AA30" s="3"/>
    </row>
    <row r="31" spans="2:27" ht="13.5">
      <c r="B31" s="17"/>
      <c r="C31" s="16"/>
      <c r="D31" s="7" t="s">
        <v>8</v>
      </c>
      <c r="E31" s="7" t="s">
        <v>28</v>
      </c>
      <c r="F31" s="7" t="s">
        <v>8</v>
      </c>
      <c r="G31" s="7" t="s">
        <v>28</v>
      </c>
      <c r="H31" s="7" t="s">
        <v>8</v>
      </c>
      <c r="I31" s="7" t="s">
        <v>28</v>
      </c>
      <c r="J31" s="7" t="s">
        <v>8</v>
      </c>
      <c r="K31" s="7" t="s">
        <v>28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3"/>
      <c r="W31" s="3"/>
      <c r="X31" s="3"/>
      <c r="Y31" s="3"/>
      <c r="Z31" s="3"/>
      <c r="AA31" s="3"/>
    </row>
    <row r="32" spans="2:27" ht="13.5">
      <c r="B32" s="11" t="s">
        <v>29</v>
      </c>
      <c r="C32" s="9" t="s">
        <v>9</v>
      </c>
      <c r="D32" s="24">
        <f aca="true" t="shared" si="16" ref="D32:E36">SUM(F32,H32,J32)</f>
        <v>1</v>
      </c>
      <c r="E32" s="24">
        <f t="shared" si="16"/>
        <v>137</v>
      </c>
      <c r="F32" s="24">
        <f aca="true" t="shared" si="17" ref="F32:K32">SUM(F33:F36)</f>
        <v>1</v>
      </c>
      <c r="G32" s="24">
        <f t="shared" si="17"/>
        <v>137</v>
      </c>
      <c r="H32" s="24">
        <f t="shared" si="17"/>
        <v>0</v>
      </c>
      <c r="I32" s="24">
        <f t="shared" si="17"/>
        <v>0</v>
      </c>
      <c r="J32" s="24">
        <f t="shared" si="17"/>
        <v>0</v>
      </c>
      <c r="K32" s="24">
        <f t="shared" si="17"/>
        <v>0</v>
      </c>
      <c r="L32" s="5" t="s">
        <v>30</v>
      </c>
      <c r="M32" s="5" t="s">
        <v>31</v>
      </c>
      <c r="N32" s="5" t="s">
        <v>22</v>
      </c>
      <c r="O32" s="5" t="s">
        <v>23</v>
      </c>
      <c r="P32" s="5"/>
      <c r="Q32" s="5"/>
      <c r="R32" s="5"/>
      <c r="S32" s="5"/>
      <c r="T32" s="5"/>
      <c r="U32" s="5"/>
      <c r="V32" s="3"/>
      <c r="W32" s="3"/>
      <c r="X32" s="3"/>
      <c r="Y32" s="3"/>
      <c r="Z32" s="3"/>
      <c r="AA32" s="3"/>
    </row>
    <row r="33" spans="2:27" ht="13.5">
      <c r="B33" s="11" t="s">
        <v>10</v>
      </c>
      <c r="C33" s="9" t="s">
        <v>11</v>
      </c>
      <c r="D33" s="24">
        <f t="shared" si="16"/>
        <v>1</v>
      </c>
      <c r="E33" s="24">
        <f t="shared" si="16"/>
        <v>137</v>
      </c>
      <c r="F33" s="21">
        <v>1</v>
      </c>
      <c r="G33" s="21">
        <v>137</v>
      </c>
      <c r="H33" s="21">
        <v>0</v>
      </c>
      <c r="I33" s="21">
        <v>0</v>
      </c>
      <c r="J33" s="21">
        <v>0</v>
      </c>
      <c r="K33" s="21">
        <v>0</v>
      </c>
      <c r="L33" s="5" t="s">
        <v>22</v>
      </c>
      <c r="M33" s="5" t="s">
        <v>23</v>
      </c>
      <c r="N33" s="5" t="s">
        <v>22</v>
      </c>
      <c r="O33" s="5" t="s">
        <v>23</v>
      </c>
      <c r="P33" s="5"/>
      <c r="Q33" s="5"/>
      <c r="R33" s="5"/>
      <c r="S33" s="5"/>
      <c r="T33" s="5"/>
      <c r="U33" s="5"/>
      <c r="V33" s="3"/>
      <c r="W33" s="3"/>
      <c r="X33" s="3"/>
      <c r="Y33" s="3"/>
      <c r="Z33" s="3"/>
      <c r="AA33" s="3"/>
    </row>
    <row r="34" spans="2:27" ht="13.5">
      <c r="B34" s="11" t="s">
        <v>12</v>
      </c>
      <c r="C34" s="9" t="s">
        <v>13</v>
      </c>
      <c r="D34" s="24">
        <f t="shared" si="16"/>
        <v>0</v>
      </c>
      <c r="E34" s="24">
        <f t="shared" si="16"/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5" t="s">
        <v>22</v>
      </c>
      <c r="M34" s="5" t="s">
        <v>23</v>
      </c>
      <c r="N34" s="5" t="s">
        <v>22</v>
      </c>
      <c r="O34" s="5" t="s">
        <v>23</v>
      </c>
      <c r="P34" s="5"/>
      <c r="Q34" s="5"/>
      <c r="R34" s="5"/>
      <c r="S34" s="5"/>
      <c r="T34" s="5"/>
      <c r="U34" s="5"/>
      <c r="V34" s="3"/>
      <c r="W34" s="3"/>
      <c r="X34" s="3"/>
      <c r="Y34" s="3"/>
      <c r="Z34" s="3"/>
      <c r="AA34" s="3"/>
    </row>
    <row r="35" spans="2:27" ht="13.5">
      <c r="B35" s="11" t="s">
        <v>14</v>
      </c>
      <c r="C35" s="9" t="s">
        <v>15</v>
      </c>
      <c r="D35" s="24">
        <f t="shared" si="16"/>
        <v>0</v>
      </c>
      <c r="E35" s="24">
        <f t="shared" si="16"/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5" t="s">
        <v>22</v>
      </c>
      <c r="M35" s="5" t="s">
        <v>23</v>
      </c>
      <c r="N35" s="5" t="s">
        <v>22</v>
      </c>
      <c r="O35" s="5" t="s">
        <v>23</v>
      </c>
      <c r="P35" s="5"/>
      <c r="Q35" s="5"/>
      <c r="R35" s="5"/>
      <c r="S35" s="5"/>
      <c r="T35" s="5"/>
      <c r="U35" s="5"/>
      <c r="V35" s="3"/>
      <c r="W35" s="3"/>
      <c r="X35" s="3"/>
      <c r="Y35" s="3"/>
      <c r="Z35" s="3"/>
      <c r="AA35" s="3"/>
    </row>
    <row r="36" spans="2:27" ht="13.5">
      <c r="B36" s="11" t="s">
        <v>16</v>
      </c>
      <c r="C36" s="9" t="s">
        <v>17</v>
      </c>
      <c r="D36" s="24">
        <f t="shared" si="16"/>
        <v>0</v>
      </c>
      <c r="E36" s="24">
        <f t="shared" si="16"/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5" t="s">
        <v>22</v>
      </c>
      <c r="M36" s="5" t="s">
        <v>23</v>
      </c>
      <c r="N36" s="5" t="s">
        <v>22</v>
      </c>
      <c r="O36" s="5" t="s">
        <v>23</v>
      </c>
      <c r="P36" s="5"/>
      <c r="Q36" s="5"/>
      <c r="R36" s="5"/>
      <c r="S36" s="5"/>
      <c r="T36" s="5"/>
      <c r="U36" s="5"/>
      <c r="V36" s="3"/>
      <c r="W36" s="3"/>
      <c r="X36" s="3"/>
      <c r="Y36" s="3"/>
      <c r="Z36" s="3"/>
      <c r="AA36" s="3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19" t="s">
        <v>24</v>
      </c>
      <c r="C38" s="20" t="s">
        <v>25</v>
      </c>
      <c r="D38" s="24">
        <f>SUM(Z14,J25,R25)</f>
        <v>204</v>
      </c>
      <c r="E38" s="24">
        <f>SUM(AA14,K25,S25)</f>
        <v>19308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2:27" ht="13.5">
      <c r="B39" s="18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18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/>
  <pageMargins left="0.15748031496062992" right="0.15748031496062992" top="1.062992125984252" bottom="0.7480314960629921" header="0.31496062992125984" footer="0.31496062992125984"/>
  <pageSetup horizontalDpi="1200" verticalDpi="12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2016-03-09T05:40:18Z</dcterms:modified>
  <cp:category/>
  <cp:version/>
  <cp:contentType/>
  <cp:contentStatus/>
</cp:coreProperties>
</file>