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H29表1" sheetId="1" r:id="rId1"/>
  </sheets>
  <definedNames/>
  <calcPr fullCalcOnLoad="1"/>
</workbook>
</file>

<file path=xl/sharedStrings.xml><?xml version="1.0" encoding="utf-8"?>
<sst xmlns="http://schemas.openxmlformats.org/spreadsheetml/2006/main" count="51" uniqueCount="26">
  <si>
    <t>出生</t>
  </si>
  <si>
    <t>死亡</t>
  </si>
  <si>
    <t>　乳児死亡</t>
  </si>
  <si>
    <t>　　新生児死亡</t>
  </si>
  <si>
    <t>死産</t>
  </si>
  <si>
    <t>　自然死産</t>
  </si>
  <si>
    <t>周産期死亡</t>
  </si>
  <si>
    <t>　妊娠満22週以後の死産</t>
  </si>
  <si>
    <t>　早期新生児死亡</t>
  </si>
  <si>
    <t>婚姻</t>
  </si>
  <si>
    <t>離婚</t>
  </si>
  <si>
    <t>対前年増減</t>
  </si>
  <si>
    <t>率</t>
  </si>
  <si>
    <t>対前年比</t>
  </si>
  <si>
    <t>宮城県</t>
  </si>
  <si>
    <t>全国</t>
  </si>
  <si>
    <t>　人工死産</t>
  </si>
  <si>
    <t>自然増減</t>
  </si>
  <si>
    <t>…</t>
  </si>
  <si>
    <t>表1　人口動態総覧（対前年比較)</t>
  </si>
  <si>
    <t>平成２９年</t>
  </si>
  <si>
    <t>平成２８年</t>
  </si>
  <si>
    <t>実　　　　　数</t>
  </si>
  <si>
    <t>H29/H28</t>
  </si>
  <si>
    <t>注１：出生・死亡・自然増減・婚姻・離婚率は人口千対。乳児・新生児・早期新生児死亡率は出生千対。死産率は出産（出生＋死産）千対。周産期死亡率及び妊娠満22週以後の死産率は出産（出生＋妊娠満22週以後の死産）千対である。</t>
  </si>
  <si>
    <t>注２：下線が引かれた数値は，2004・2006・2009～2017年（平成16・18・21～29年）の報告漏れ（2019年３月29日厚生労働省公表）による再集計後の数値である。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</si>
</sst>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0.0;&quot;△ &quot;0.0"/>
    <numFmt numFmtId="179" formatCode="0.00_ "/>
    <numFmt numFmtId="180" formatCode="0.0_);\(0.0\)"/>
    <numFmt numFmtId="181" formatCode="#,##0.0;[Red]\-#,##0.0"/>
    <numFmt numFmtId="182" formatCode="#,##0.0;&quot;△ &quot;#,##0.0"/>
    <numFmt numFmtId="183" formatCode="#,##0.000;[Red]\-#,##0.000"/>
    <numFmt numFmtId="184" formatCode="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u val="single"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9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8" fontId="3" fillId="0" borderId="11" xfId="51" applyFont="1" applyBorder="1" applyAlignment="1">
      <alignment horizontal="center" vertical="center"/>
    </xf>
    <xf numFmtId="38" fontId="3" fillId="0" borderId="12" xfId="51" applyFont="1" applyBorder="1" applyAlignment="1">
      <alignment horizontal="center" vertical="center"/>
    </xf>
    <xf numFmtId="38" fontId="3" fillId="0" borderId="13" xfId="5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81" fontId="5" fillId="0" borderId="16" xfId="51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176" fontId="5" fillId="0" borderId="18" xfId="51" applyNumberFormat="1" applyFont="1" applyFill="1" applyBorder="1" applyAlignment="1">
      <alignment vertical="center"/>
    </xf>
    <xf numFmtId="181" fontId="5" fillId="0" borderId="19" xfId="51" applyNumberFormat="1" applyFont="1" applyFill="1" applyBorder="1" applyAlignment="1">
      <alignment horizontal="right" vertical="center"/>
    </xf>
    <xf numFmtId="184" fontId="5" fillId="0" borderId="20" xfId="0" applyNumberFormat="1" applyFont="1" applyFill="1" applyBorder="1" applyAlignment="1">
      <alignment horizontal="right" vertical="center"/>
    </xf>
    <xf numFmtId="38" fontId="5" fillId="0" borderId="19" xfId="51" applyFont="1" applyFill="1" applyBorder="1" applyAlignment="1">
      <alignment vertical="center"/>
    </xf>
    <xf numFmtId="176" fontId="5" fillId="0" borderId="21" xfId="51" applyNumberFormat="1" applyFont="1" applyFill="1" applyBorder="1" applyAlignment="1">
      <alignment vertical="center"/>
    </xf>
    <xf numFmtId="181" fontId="5" fillId="0" borderId="19" xfId="51" applyNumberFormat="1" applyFont="1" applyFill="1" applyBorder="1" applyAlignment="1">
      <alignment vertical="center"/>
    </xf>
    <xf numFmtId="184" fontId="5" fillId="0" borderId="20" xfId="0" applyNumberFormat="1" applyFont="1" applyFill="1" applyBorder="1" applyAlignment="1">
      <alignment vertical="center"/>
    </xf>
    <xf numFmtId="176" fontId="5" fillId="0" borderId="22" xfId="51" applyNumberFormat="1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40" fontId="5" fillId="0" borderId="24" xfId="51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8" fontId="5" fillId="0" borderId="0" xfId="5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8" fontId="5" fillId="0" borderId="13" xfId="51" applyFont="1" applyFill="1" applyBorder="1" applyAlignment="1">
      <alignment horizontal="center" vertical="center"/>
    </xf>
    <xf numFmtId="38" fontId="5" fillId="0" borderId="11" xfId="51" applyFont="1" applyFill="1" applyBorder="1" applyAlignment="1">
      <alignment horizontal="center" vertical="center"/>
    </xf>
    <xf numFmtId="38" fontId="5" fillId="0" borderId="12" xfId="5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181" fontId="5" fillId="0" borderId="26" xfId="51" applyNumberFormat="1" applyFont="1" applyFill="1" applyBorder="1" applyAlignment="1">
      <alignment vertical="center"/>
    </xf>
    <xf numFmtId="184" fontId="5" fillId="0" borderId="10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181" fontId="5" fillId="0" borderId="27" xfId="51" applyNumberFormat="1" applyFont="1" applyFill="1" applyBorder="1" applyAlignment="1">
      <alignment vertical="center"/>
    </xf>
    <xf numFmtId="0" fontId="5" fillId="0" borderId="20" xfId="0" applyNumberFormat="1" applyFont="1" applyFill="1" applyBorder="1" applyAlignment="1">
      <alignment horizontal="right" vertical="center"/>
    </xf>
    <xf numFmtId="176" fontId="5" fillId="0" borderId="20" xfId="51" applyNumberFormat="1" applyFont="1" applyFill="1" applyBorder="1" applyAlignment="1">
      <alignment vertical="center"/>
    </xf>
    <xf numFmtId="181" fontId="5" fillId="0" borderId="20" xfId="51" applyNumberFormat="1" applyFont="1" applyFill="1" applyBorder="1" applyAlignment="1">
      <alignment vertical="center"/>
    </xf>
    <xf numFmtId="182" fontId="5" fillId="0" borderId="27" xfId="51" applyNumberFormat="1" applyFont="1" applyFill="1" applyBorder="1" applyAlignment="1">
      <alignment horizontal="right" vertical="center"/>
    </xf>
    <xf numFmtId="182" fontId="5" fillId="0" borderId="20" xfId="51" applyNumberFormat="1" applyFont="1" applyFill="1" applyBorder="1" applyAlignment="1">
      <alignment horizontal="right" vertical="center"/>
    </xf>
    <xf numFmtId="38" fontId="5" fillId="0" borderId="27" xfId="51" applyFont="1" applyFill="1" applyBorder="1" applyAlignment="1">
      <alignment vertical="center"/>
    </xf>
    <xf numFmtId="184" fontId="5" fillId="0" borderId="20" xfId="0" applyNumberFormat="1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40" fontId="5" fillId="0" borderId="13" xfId="51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right" vertical="center"/>
    </xf>
    <xf numFmtId="184" fontId="5" fillId="0" borderId="14" xfId="0" applyNumberFormat="1" applyFont="1" applyFill="1" applyBorder="1" applyAlignment="1">
      <alignment horizontal="right" vertical="center"/>
    </xf>
    <xf numFmtId="181" fontId="5" fillId="0" borderId="28" xfId="51" applyNumberFormat="1" applyFont="1" applyFill="1" applyBorder="1" applyAlignment="1">
      <alignment horizontal="right" vertical="center"/>
    </xf>
    <xf numFmtId="38" fontId="5" fillId="0" borderId="29" xfId="51" applyFont="1" applyFill="1" applyBorder="1" applyAlignment="1">
      <alignment vertical="center"/>
    </xf>
    <xf numFmtId="181" fontId="5" fillId="0" borderId="18" xfId="51" applyNumberFormat="1" applyFont="1" applyFill="1" applyBorder="1" applyAlignment="1">
      <alignment vertical="center"/>
    </xf>
    <xf numFmtId="182" fontId="5" fillId="0" borderId="18" xfId="51" applyNumberFormat="1" applyFont="1" applyFill="1" applyBorder="1" applyAlignment="1">
      <alignment horizontal="right" vertical="center"/>
    </xf>
    <xf numFmtId="181" fontId="5" fillId="0" borderId="18" xfId="51" applyNumberFormat="1" applyFont="1" applyFill="1" applyBorder="1" applyAlignment="1">
      <alignment horizontal="right" vertical="center"/>
    </xf>
    <xf numFmtId="38" fontId="6" fillId="0" borderId="16" xfId="51" applyFont="1" applyFill="1" applyBorder="1" applyAlignment="1">
      <alignment vertical="center"/>
    </xf>
    <xf numFmtId="38" fontId="6" fillId="0" borderId="30" xfId="51" applyFont="1" applyFill="1" applyBorder="1" applyAlignment="1">
      <alignment vertical="center"/>
    </xf>
    <xf numFmtId="176" fontId="6" fillId="0" borderId="21" xfId="51" applyNumberFormat="1" applyFont="1" applyFill="1" applyBorder="1" applyAlignment="1">
      <alignment vertical="center"/>
    </xf>
    <xf numFmtId="184" fontId="6" fillId="0" borderId="10" xfId="42" applyNumberFormat="1" applyFont="1" applyFill="1" applyBorder="1" applyAlignment="1">
      <alignment vertical="center"/>
    </xf>
    <xf numFmtId="38" fontId="6" fillId="0" borderId="19" xfId="51" applyFont="1" applyFill="1" applyBorder="1" applyAlignment="1">
      <alignment vertical="center"/>
    </xf>
    <xf numFmtId="38" fontId="6" fillId="0" borderId="29" xfId="51" applyFont="1" applyFill="1" applyBorder="1" applyAlignment="1">
      <alignment vertical="center"/>
    </xf>
    <xf numFmtId="181" fontId="6" fillId="0" borderId="18" xfId="51" applyNumberFormat="1" applyFont="1" applyFill="1" applyBorder="1" applyAlignment="1">
      <alignment horizontal="right" vertical="center"/>
    </xf>
    <xf numFmtId="176" fontId="6" fillId="0" borderId="19" xfId="51" applyNumberFormat="1" applyFont="1" applyFill="1" applyBorder="1" applyAlignment="1">
      <alignment vertical="center"/>
    </xf>
    <xf numFmtId="176" fontId="6" fillId="0" borderId="29" xfId="51" applyNumberFormat="1" applyFont="1" applyFill="1" applyBorder="1" applyAlignment="1">
      <alignment vertical="center"/>
    </xf>
    <xf numFmtId="176" fontId="6" fillId="0" borderId="18" xfId="51" applyNumberFormat="1" applyFont="1" applyFill="1" applyBorder="1" applyAlignment="1">
      <alignment vertical="center"/>
    </xf>
    <xf numFmtId="182" fontId="6" fillId="0" borderId="19" xfId="51" applyNumberFormat="1" applyFont="1" applyFill="1" applyBorder="1" applyAlignment="1">
      <alignment horizontal="right" vertical="center"/>
    </xf>
    <xf numFmtId="181" fontId="6" fillId="0" borderId="18" xfId="51" applyNumberFormat="1" applyFont="1" applyFill="1" applyBorder="1" applyAlignment="1">
      <alignment vertical="center"/>
    </xf>
    <xf numFmtId="176" fontId="6" fillId="0" borderId="22" xfId="51" applyNumberFormat="1" applyFont="1" applyFill="1" applyBorder="1" applyAlignment="1">
      <alignment vertical="center"/>
    </xf>
    <xf numFmtId="184" fontId="6" fillId="0" borderId="20" xfId="0" applyNumberFormat="1" applyFont="1" applyFill="1" applyBorder="1" applyAlignment="1">
      <alignment horizontal="right" vertical="center"/>
    </xf>
    <xf numFmtId="38" fontId="6" fillId="0" borderId="24" xfId="51" applyFont="1" applyFill="1" applyBorder="1" applyAlignment="1">
      <alignment vertical="center"/>
    </xf>
    <xf numFmtId="38" fontId="6" fillId="0" borderId="31" xfId="51" applyFont="1" applyFill="1" applyBorder="1" applyAlignment="1">
      <alignment vertical="center"/>
    </xf>
    <xf numFmtId="176" fontId="6" fillId="0" borderId="12" xfId="51" applyNumberFormat="1" applyFont="1" applyFill="1" applyBorder="1" applyAlignment="1">
      <alignment vertical="center"/>
    </xf>
    <xf numFmtId="40" fontId="6" fillId="0" borderId="12" xfId="51" applyNumberFormat="1" applyFont="1" applyFill="1" applyBorder="1" applyAlignment="1">
      <alignment horizontal="right" vertical="center"/>
    </xf>
    <xf numFmtId="184" fontId="6" fillId="0" borderId="14" xfId="0" applyNumberFormat="1" applyFont="1" applyFill="1" applyBorder="1" applyAlignment="1">
      <alignment horizontal="right" vertical="center"/>
    </xf>
    <xf numFmtId="38" fontId="6" fillId="0" borderId="26" xfId="51" applyFont="1" applyFill="1" applyBorder="1" applyAlignment="1">
      <alignment vertical="center"/>
    </xf>
    <xf numFmtId="38" fontId="6" fillId="0" borderId="32" xfId="51" applyFont="1" applyFill="1" applyBorder="1" applyAlignment="1">
      <alignment vertical="center"/>
    </xf>
    <xf numFmtId="176" fontId="6" fillId="0" borderId="10" xfId="51" applyNumberFormat="1" applyFont="1" applyFill="1" applyBorder="1" applyAlignment="1">
      <alignment vertical="center"/>
    </xf>
    <xf numFmtId="38" fontId="6" fillId="0" borderId="27" xfId="51" applyFont="1" applyFill="1" applyBorder="1" applyAlignment="1">
      <alignment vertical="center"/>
    </xf>
    <xf numFmtId="38" fontId="6" fillId="0" borderId="33" xfId="51" applyFont="1" applyFill="1" applyBorder="1" applyAlignment="1">
      <alignment vertical="center"/>
    </xf>
    <xf numFmtId="176" fontId="6" fillId="0" borderId="20" xfId="51" applyNumberFormat="1" applyFont="1" applyFill="1" applyBorder="1" applyAlignment="1">
      <alignment vertical="center"/>
    </xf>
    <xf numFmtId="176" fontId="6" fillId="0" borderId="27" xfId="51" applyNumberFormat="1" applyFont="1" applyFill="1" applyBorder="1" applyAlignment="1">
      <alignment vertical="center"/>
    </xf>
    <xf numFmtId="176" fontId="6" fillId="0" borderId="33" xfId="51" applyNumberFormat="1" applyFont="1" applyFill="1" applyBorder="1" applyAlignment="1">
      <alignment vertical="center"/>
    </xf>
    <xf numFmtId="184" fontId="6" fillId="0" borderId="20" xfId="0" applyNumberFormat="1" applyFont="1" applyFill="1" applyBorder="1" applyAlignment="1">
      <alignment vertical="center"/>
    </xf>
    <xf numFmtId="38" fontId="6" fillId="0" borderId="13" xfId="51" applyFont="1" applyFill="1" applyBorder="1" applyAlignment="1">
      <alignment vertical="center"/>
    </xf>
    <xf numFmtId="38" fontId="6" fillId="0" borderId="11" xfId="51" applyFont="1" applyFill="1" applyBorder="1" applyAlignment="1">
      <alignment vertical="center"/>
    </xf>
    <xf numFmtId="176" fontId="6" fillId="0" borderId="14" xfId="51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32" xfId="51" applyFont="1" applyBorder="1" applyAlignment="1">
      <alignment horizontal="center" vertical="center"/>
    </xf>
    <xf numFmtId="38" fontId="3" fillId="0" borderId="30" xfId="51" applyFont="1" applyBorder="1" applyAlignment="1">
      <alignment horizontal="center" vertical="center"/>
    </xf>
    <xf numFmtId="38" fontId="3" fillId="0" borderId="28" xfId="51" applyFont="1" applyBorder="1" applyAlignment="1">
      <alignment horizontal="center" vertical="center"/>
    </xf>
    <xf numFmtId="38" fontId="5" fillId="0" borderId="26" xfId="51" applyFont="1" applyFill="1" applyBorder="1" applyAlignment="1">
      <alignment horizontal="center" vertical="center"/>
    </xf>
    <xf numFmtId="38" fontId="5" fillId="0" borderId="30" xfId="51" applyFont="1" applyFill="1" applyBorder="1" applyAlignment="1">
      <alignment horizontal="center" vertical="center"/>
    </xf>
    <xf numFmtId="38" fontId="5" fillId="0" borderId="28" xfId="5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zoomScale="145" zoomScaleNormal="145" workbookViewId="0" topLeftCell="A1">
      <selection activeCell="E6" sqref="E6"/>
    </sheetView>
  </sheetViews>
  <sheetFormatPr defaultColWidth="9.140625" defaultRowHeight="15"/>
  <cols>
    <col min="1" max="1" width="6.7109375" style="1" customWidth="1"/>
    <col min="2" max="2" width="20.8515625" style="1" customWidth="1"/>
    <col min="3" max="5" width="10.7109375" style="2" customWidth="1"/>
    <col min="6" max="8" width="10.7109375" style="1" customWidth="1"/>
    <col min="9" max="16384" width="9.00390625" style="1" customWidth="1"/>
  </cols>
  <sheetData>
    <row r="1" ht="19.5" customHeight="1" thickBot="1">
      <c r="A1" s="1" t="s">
        <v>19</v>
      </c>
    </row>
    <row r="2" spans="1:8" ht="24.75" customHeight="1">
      <c r="A2" s="85"/>
      <c r="B2" s="86"/>
      <c r="C2" s="89" t="s">
        <v>22</v>
      </c>
      <c r="D2" s="90"/>
      <c r="E2" s="91"/>
      <c r="F2" s="85" t="s">
        <v>12</v>
      </c>
      <c r="G2" s="86"/>
      <c r="H2" s="3" t="s">
        <v>13</v>
      </c>
    </row>
    <row r="3" spans="1:8" ht="12.75" thickBot="1">
      <c r="A3" s="87"/>
      <c r="B3" s="88"/>
      <c r="C3" s="4" t="s">
        <v>20</v>
      </c>
      <c r="D3" s="4" t="s">
        <v>21</v>
      </c>
      <c r="E3" s="5" t="s">
        <v>11</v>
      </c>
      <c r="F3" s="6" t="s">
        <v>20</v>
      </c>
      <c r="G3" s="5" t="s">
        <v>21</v>
      </c>
      <c r="H3" s="7" t="s">
        <v>23</v>
      </c>
    </row>
    <row r="4" spans="1:8" ht="15" customHeight="1">
      <c r="A4" s="82" t="s">
        <v>14</v>
      </c>
      <c r="B4" s="8" t="s">
        <v>0</v>
      </c>
      <c r="C4" s="50">
        <v>16681</v>
      </c>
      <c r="D4" s="51">
        <v>17399</v>
      </c>
      <c r="E4" s="52">
        <f>C4-D4</f>
        <v>-718</v>
      </c>
      <c r="F4" s="9">
        <v>7.2</v>
      </c>
      <c r="G4" s="45">
        <v>7.5</v>
      </c>
      <c r="H4" s="53">
        <f>(C4/D4)*100</f>
        <v>95.87332605322145</v>
      </c>
    </row>
    <row r="5" spans="1:8" ht="15" customHeight="1">
      <c r="A5" s="83"/>
      <c r="B5" s="10" t="s">
        <v>1</v>
      </c>
      <c r="C5" s="54">
        <v>23973</v>
      </c>
      <c r="D5" s="55">
        <v>23523</v>
      </c>
      <c r="E5" s="11">
        <f>C5-D5</f>
        <v>450</v>
      </c>
      <c r="F5" s="12">
        <v>10.4</v>
      </c>
      <c r="G5" s="56">
        <v>10.2</v>
      </c>
      <c r="H5" s="13">
        <f aca="true" t="shared" si="0" ref="H5:H16">(C5/D5)*100</f>
        <v>101.91302129830379</v>
      </c>
    </row>
    <row r="6" spans="1:8" ht="15" customHeight="1">
      <c r="A6" s="83"/>
      <c r="B6" s="10" t="s">
        <v>2</v>
      </c>
      <c r="C6" s="14">
        <v>33</v>
      </c>
      <c r="D6" s="46">
        <v>40</v>
      </c>
      <c r="E6" s="15">
        <f aca="true" t="shared" si="1" ref="E5:E16">C6-D6</f>
        <v>-7</v>
      </c>
      <c r="F6" s="16">
        <v>2</v>
      </c>
      <c r="G6" s="47">
        <v>2.3</v>
      </c>
      <c r="H6" s="17">
        <f t="shared" si="0"/>
        <v>82.5</v>
      </c>
    </row>
    <row r="7" spans="1:8" ht="15" customHeight="1">
      <c r="A7" s="83"/>
      <c r="B7" s="10" t="s">
        <v>3</v>
      </c>
      <c r="C7" s="14">
        <v>15</v>
      </c>
      <c r="D7" s="46">
        <v>24</v>
      </c>
      <c r="E7" s="18">
        <f t="shared" si="1"/>
        <v>-9</v>
      </c>
      <c r="F7" s="16">
        <v>0.9</v>
      </c>
      <c r="G7" s="47">
        <v>1.4</v>
      </c>
      <c r="H7" s="17">
        <f t="shared" si="0"/>
        <v>62.5</v>
      </c>
    </row>
    <row r="8" spans="1:8" ht="15" customHeight="1">
      <c r="A8" s="83"/>
      <c r="B8" s="10" t="s">
        <v>17</v>
      </c>
      <c r="C8" s="57">
        <v>-7292</v>
      </c>
      <c r="D8" s="58">
        <v>-6124</v>
      </c>
      <c r="E8" s="59">
        <f t="shared" si="1"/>
        <v>-1168</v>
      </c>
      <c r="F8" s="60">
        <v>-3.2</v>
      </c>
      <c r="G8" s="48">
        <v>-2.6</v>
      </c>
      <c r="H8" s="13" t="s">
        <v>18</v>
      </c>
    </row>
    <row r="9" spans="1:8" ht="15" customHeight="1">
      <c r="A9" s="83"/>
      <c r="B9" s="10" t="s">
        <v>4</v>
      </c>
      <c r="C9" s="14">
        <v>357</v>
      </c>
      <c r="D9" s="46">
        <v>402</v>
      </c>
      <c r="E9" s="11">
        <f t="shared" si="1"/>
        <v>-45</v>
      </c>
      <c r="F9" s="16">
        <v>21</v>
      </c>
      <c r="G9" s="47">
        <v>22.6</v>
      </c>
      <c r="H9" s="17">
        <f t="shared" si="0"/>
        <v>88.80597014925374</v>
      </c>
    </row>
    <row r="10" spans="1:8" ht="15" customHeight="1">
      <c r="A10" s="83"/>
      <c r="B10" s="10" t="s">
        <v>5</v>
      </c>
      <c r="C10" s="14">
        <v>175</v>
      </c>
      <c r="D10" s="46">
        <v>174</v>
      </c>
      <c r="E10" s="11">
        <f t="shared" si="1"/>
        <v>1</v>
      </c>
      <c r="F10" s="16">
        <v>10.3</v>
      </c>
      <c r="G10" s="47">
        <v>9.8</v>
      </c>
      <c r="H10" s="17">
        <f t="shared" si="0"/>
        <v>100.57471264367817</v>
      </c>
    </row>
    <row r="11" spans="1:8" ht="15" customHeight="1">
      <c r="A11" s="83"/>
      <c r="B11" s="10" t="s">
        <v>16</v>
      </c>
      <c r="C11" s="14">
        <v>182</v>
      </c>
      <c r="D11" s="46">
        <v>228</v>
      </c>
      <c r="E11" s="15">
        <f t="shared" si="1"/>
        <v>-46</v>
      </c>
      <c r="F11" s="16">
        <v>10.7</v>
      </c>
      <c r="G11" s="47">
        <v>12.8</v>
      </c>
      <c r="H11" s="17">
        <f t="shared" si="0"/>
        <v>79.82456140350878</v>
      </c>
    </row>
    <row r="12" spans="1:8" ht="15" customHeight="1">
      <c r="A12" s="83"/>
      <c r="B12" s="10" t="s">
        <v>6</v>
      </c>
      <c r="C12" s="14">
        <v>60</v>
      </c>
      <c r="D12" s="46">
        <v>64</v>
      </c>
      <c r="E12" s="18">
        <f t="shared" si="1"/>
        <v>-4</v>
      </c>
      <c r="F12" s="16">
        <v>3.6</v>
      </c>
      <c r="G12" s="47">
        <v>3.7</v>
      </c>
      <c r="H12" s="17">
        <f t="shared" si="0"/>
        <v>93.75</v>
      </c>
    </row>
    <row r="13" spans="1:8" ht="15" customHeight="1">
      <c r="A13" s="83"/>
      <c r="B13" s="10" t="s">
        <v>7</v>
      </c>
      <c r="C13" s="14">
        <v>49</v>
      </c>
      <c r="D13" s="46">
        <v>44</v>
      </c>
      <c r="E13" s="18">
        <f t="shared" si="1"/>
        <v>5</v>
      </c>
      <c r="F13" s="16">
        <v>2.9</v>
      </c>
      <c r="G13" s="47">
        <v>2.5</v>
      </c>
      <c r="H13" s="17">
        <f t="shared" si="0"/>
        <v>111.36363636363636</v>
      </c>
    </row>
    <row r="14" spans="1:8" ht="15" customHeight="1">
      <c r="A14" s="83"/>
      <c r="B14" s="10" t="s">
        <v>8</v>
      </c>
      <c r="C14" s="14">
        <v>11</v>
      </c>
      <c r="D14" s="46">
        <v>20</v>
      </c>
      <c r="E14" s="18">
        <f t="shared" si="1"/>
        <v>-9</v>
      </c>
      <c r="F14" s="16">
        <v>0.7</v>
      </c>
      <c r="G14" s="61">
        <v>1.1</v>
      </c>
      <c r="H14" s="17">
        <f t="shared" si="0"/>
        <v>55.00000000000001</v>
      </c>
    </row>
    <row r="15" spans="1:8" ht="15" customHeight="1">
      <c r="A15" s="83"/>
      <c r="B15" s="10" t="s">
        <v>9</v>
      </c>
      <c r="C15" s="54">
        <v>10658</v>
      </c>
      <c r="D15" s="55">
        <v>11160</v>
      </c>
      <c r="E15" s="62">
        <f t="shared" si="1"/>
        <v>-502</v>
      </c>
      <c r="F15" s="12">
        <v>4.6</v>
      </c>
      <c r="G15" s="49">
        <v>4.8</v>
      </c>
      <c r="H15" s="63">
        <f t="shared" si="0"/>
        <v>95.50179211469533</v>
      </c>
    </row>
    <row r="16" spans="1:8" ht="15" customHeight="1" thickBot="1">
      <c r="A16" s="84"/>
      <c r="B16" s="19" t="s">
        <v>10</v>
      </c>
      <c r="C16" s="64">
        <v>3745</v>
      </c>
      <c r="D16" s="65">
        <v>3790</v>
      </c>
      <c r="E16" s="66">
        <f t="shared" si="1"/>
        <v>-45</v>
      </c>
      <c r="F16" s="20">
        <v>1.62</v>
      </c>
      <c r="G16" s="67">
        <v>1.64</v>
      </c>
      <c r="H16" s="68">
        <f t="shared" si="0"/>
        <v>98.81266490765171</v>
      </c>
    </row>
    <row r="17" spans="1:8" ht="15" customHeight="1" thickBot="1">
      <c r="A17" s="21"/>
      <c r="B17" s="21"/>
      <c r="C17" s="22"/>
      <c r="D17" s="22"/>
      <c r="E17" s="22"/>
      <c r="F17" s="23"/>
      <c r="G17" s="23"/>
      <c r="H17" s="23"/>
    </row>
    <row r="18" spans="1:8" ht="25.5" customHeight="1">
      <c r="A18" s="85"/>
      <c r="B18" s="86"/>
      <c r="C18" s="92" t="s">
        <v>22</v>
      </c>
      <c r="D18" s="93"/>
      <c r="E18" s="94"/>
      <c r="F18" s="95" t="s">
        <v>12</v>
      </c>
      <c r="G18" s="96"/>
      <c r="H18" s="24" t="s">
        <v>13</v>
      </c>
    </row>
    <row r="19" spans="1:8" ht="12.75" thickBot="1">
      <c r="A19" s="87"/>
      <c r="B19" s="88"/>
      <c r="C19" s="25" t="s">
        <v>20</v>
      </c>
      <c r="D19" s="26" t="s">
        <v>21</v>
      </c>
      <c r="E19" s="27" t="s">
        <v>11</v>
      </c>
      <c r="F19" s="25" t="s">
        <v>20</v>
      </c>
      <c r="G19" s="27" t="s">
        <v>21</v>
      </c>
      <c r="H19" s="28" t="s">
        <v>23</v>
      </c>
    </row>
    <row r="20" spans="1:8" ht="15" customHeight="1">
      <c r="A20" s="82" t="s">
        <v>15</v>
      </c>
      <c r="B20" s="29" t="s">
        <v>0</v>
      </c>
      <c r="C20" s="69">
        <v>946146</v>
      </c>
      <c r="D20" s="70">
        <v>977242</v>
      </c>
      <c r="E20" s="71">
        <f>C20-D20</f>
        <v>-31096</v>
      </c>
      <c r="F20" s="30">
        <v>7.6</v>
      </c>
      <c r="G20" s="31">
        <v>7.8</v>
      </c>
      <c r="H20" s="31">
        <f>(C20/D20)*100</f>
        <v>96.81798367241686</v>
      </c>
    </row>
    <row r="21" spans="1:8" ht="15" customHeight="1">
      <c r="A21" s="83"/>
      <c r="B21" s="32" t="s">
        <v>1</v>
      </c>
      <c r="C21" s="72">
        <v>1340567</v>
      </c>
      <c r="D21" s="73">
        <v>1308158</v>
      </c>
      <c r="E21" s="74">
        <f aca="true" t="shared" si="2" ref="E21:E32">C21-D21</f>
        <v>32409</v>
      </c>
      <c r="F21" s="33">
        <v>10.8</v>
      </c>
      <c r="G21" s="34">
        <v>10.5</v>
      </c>
      <c r="H21" s="13">
        <f aca="true" t="shared" si="3" ref="H21:H32">(C21/D21)*100</f>
        <v>102.47745302937412</v>
      </c>
    </row>
    <row r="22" spans="1:8" ht="15" customHeight="1">
      <c r="A22" s="83"/>
      <c r="B22" s="32" t="s">
        <v>2</v>
      </c>
      <c r="C22" s="72">
        <v>1762</v>
      </c>
      <c r="D22" s="73">
        <v>1929</v>
      </c>
      <c r="E22" s="35">
        <f t="shared" si="2"/>
        <v>-167</v>
      </c>
      <c r="F22" s="33">
        <v>1.9</v>
      </c>
      <c r="G22" s="36">
        <v>2</v>
      </c>
      <c r="H22" s="17">
        <f>(C22/D22)*100</f>
        <v>91.34266459305339</v>
      </c>
    </row>
    <row r="23" spans="1:8" ht="15" customHeight="1">
      <c r="A23" s="83"/>
      <c r="B23" s="32" t="s">
        <v>3</v>
      </c>
      <c r="C23" s="72">
        <v>833</v>
      </c>
      <c r="D23" s="73">
        <v>875</v>
      </c>
      <c r="E23" s="35">
        <f t="shared" si="2"/>
        <v>-42</v>
      </c>
      <c r="F23" s="33">
        <v>0.9</v>
      </c>
      <c r="G23" s="36">
        <v>0.9</v>
      </c>
      <c r="H23" s="17">
        <f t="shared" si="3"/>
        <v>95.19999999999999</v>
      </c>
    </row>
    <row r="24" spans="1:8" ht="15" customHeight="1">
      <c r="A24" s="83"/>
      <c r="B24" s="32" t="s">
        <v>17</v>
      </c>
      <c r="C24" s="75">
        <v>-394421</v>
      </c>
      <c r="D24" s="76">
        <v>-330916</v>
      </c>
      <c r="E24" s="74">
        <f t="shared" si="2"/>
        <v>-63505</v>
      </c>
      <c r="F24" s="37">
        <v>-3.2</v>
      </c>
      <c r="G24" s="38">
        <v>-2.6</v>
      </c>
      <c r="H24" s="13" t="s">
        <v>18</v>
      </c>
    </row>
    <row r="25" spans="1:8" ht="15" customHeight="1">
      <c r="A25" s="83"/>
      <c r="B25" s="32" t="s">
        <v>4</v>
      </c>
      <c r="C25" s="72">
        <v>20364</v>
      </c>
      <c r="D25" s="73">
        <v>20941</v>
      </c>
      <c r="E25" s="74">
        <f t="shared" si="2"/>
        <v>-577</v>
      </c>
      <c r="F25" s="33">
        <v>21.1</v>
      </c>
      <c r="G25" s="36">
        <v>21</v>
      </c>
      <c r="H25" s="17">
        <f t="shared" si="3"/>
        <v>97.24463970201997</v>
      </c>
    </row>
    <row r="26" spans="1:8" ht="15" customHeight="1">
      <c r="A26" s="83"/>
      <c r="B26" s="32" t="s">
        <v>5</v>
      </c>
      <c r="C26" s="72">
        <v>9740</v>
      </c>
      <c r="D26" s="73">
        <v>10070</v>
      </c>
      <c r="E26" s="74">
        <f t="shared" si="2"/>
        <v>-330</v>
      </c>
      <c r="F26" s="33">
        <v>10.1</v>
      </c>
      <c r="G26" s="36">
        <v>10.1</v>
      </c>
      <c r="H26" s="17">
        <f t="shared" si="3"/>
        <v>96.72293942403178</v>
      </c>
    </row>
    <row r="27" spans="1:8" ht="15" customHeight="1">
      <c r="A27" s="83"/>
      <c r="B27" s="32" t="s">
        <v>16</v>
      </c>
      <c r="C27" s="72">
        <v>10624</v>
      </c>
      <c r="D27" s="73">
        <v>10871</v>
      </c>
      <c r="E27" s="35">
        <f t="shared" si="2"/>
        <v>-247</v>
      </c>
      <c r="F27" s="33">
        <v>11</v>
      </c>
      <c r="G27" s="36">
        <v>10.9</v>
      </c>
      <c r="H27" s="17">
        <f t="shared" si="3"/>
        <v>97.72789991721092</v>
      </c>
    </row>
    <row r="28" spans="1:8" ht="15" customHeight="1">
      <c r="A28" s="83"/>
      <c r="B28" s="32" t="s">
        <v>6</v>
      </c>
      <c r="C28" s="72">
        <v>3309</v>
      </c>
      <c r="D28" s="73">
        <v>3518</v>
      </c>
      <c r="E28" s="74">
        <f t="shared" si="2"/>
        <v>-209</v>
      </c>
      <c r="F28" s="33">
        <v>3.5</v>
      </c>
      <c r="G28" s="36">
        <v>3.6</v>
      </c>
      <c r="H28" s="17">
        <f t="shared" si="3"/>
        <v>94.05912450255826</v>
      </c>
    </row>
    <row r="29" spans="1:8" ht="15" customHeight="1">
      <c r="A29" s="83"/>
      <c r="B29" s="32" t="s">
        <v>7</v>
      </c>
      <c r="C29" s="39">
        <v>2683</v>
      </c>
      <c r="D29" s="73">
        <v>2841</v>
      </c>
      <c r="E29" s="74">
        <f t="shared" si="2"/>
        <v>-158</v>
      </c>
      <c r="F29" s="33">
        <v>2.8</v>
      </c>
      <c r="G29" s="36">
        <v>2.9</v>
      </c>
      <c r="H29" s="77">
        <f t="shared" si="3"/>
        <v>94.4385779655051</v>
      </c>
    </row>
    <row r="30" spans="1:8" ht="15" customHeight="1">
      <c r="A30" s="83"/>
      <c r="B30" s="32" t="s">
        <v>8</v>
      </c>
      <c r="C30" s="72">
        <v>626</v>
      </c>
      <c r="D30" s="73">
        <v>677</v>
      </c>
      <c r="E30" s="35">
        <f t="shared" si="2"/>
        <v>-51</v>
      </c>
      <c r="F30" s="33">
        <v>0.7</v>
      </c>
      <c r="G30" s="36">
        <v>0.7</v>
      </c>
      <c r="H30" s="17">
        <f t="shared" si="3"/>
        <v>92.46676514032495</v>
      </c>
    </row>
    <row r="31" spans="1:8" ht="15" customHeight="1">
      <c r="A31" s="83"/>
      <c r="B31" s="32" t="s">
        <v>9</v>
      </c>
      <c r="C31" s="72">
        <v>606952</v>
      </c>
      <c r="D31" s="73">
        <v>620707</v>
      </c>
      <c r="E31" s="74">
        <f t="shared" si="2"/>
        <v>-13755</v>
      </c>
      <c r="F31" s="33">
        <v>4.9</v>
      </c>
      <c r="G31" s="40">
        <v>5</v>
      </c>
      <c r="H31" s="13">
        <f t="shared" si="3"/>
        <v>97.78397859215379</v>
      </c>
    </row>
    <row r="32" spans="1:8" ht="15" customHeight="1" thickBot="1">
      <c r="A32" s="84"/>
      <c r="B32" s="41" t="s">
        <v>10</v>
      </c>
      <c r="C32" s="78">
        <v>212296</v>
      </c>
      <c r="D32" s="79">
        <v>216856</v>
      </c>
      <c r="E32" s="80">
        <f t="shared" si="2"/>
        <v>-4560</v>
      </c>
      <c r="F32" s="42">
        <v>1.7</v>
      </c>
      <c r="G32" s="43">
        <v>1.73</v>
      </c>
      <c r="H32" s="44">
        <f t="shared" si="3"/>
        <v>97.89722211974767</v>
      </c>
    </row>
    <row r="33" spans="1:8" ht="15" customHeight="1">
      <c r="A33" s="81" t="s">
        <v>24</v>
      </c>
      <c r="B33" s="81"/>
      <c r="C33" s="81"/>
      <c r="D33" s="81"/>
      <c r="E33" s="81"/>
      <c r="F33" s="81"/>
      <c r="G33" s="81"/>
      <c r="H33" s="81"/>
    </row>
    <row r="34" spans="1:8" ht="12">
      <c r="A34" s="81"/>
      <c r="B34" s="81"/>
      <c r="C34" s="81"/>
      <c r="D34" s="81"/>
      <c r="E34" s="81"/>
      <c r="F34" s="81"/>
      <c r="G34" s="81"/>
      <c r="H34" s="81"/>
    </row>
    <row r="35" spans="1:8" ht="10.5" customHeight="1">
      <c r="A35" s="81"/>
      <c r="B35" s="81"/>
      <c r="C35" s="81"/>
      <c r="D35" s="81"/>
      <c r="E35" s="81"/>
      <c r="F35" s="81"/>
      <c r="G35" s="81"/>
      <c r="H35" s="81"/>
    </row>
    <row r="36" spans="1:8" ht="28.5" customHeight="1">
      <c r="A36" s="81" t="s">
        <v>25</v>
      </c>
      <c r="B36" s="81"/>
      <c r="C36" s="81"/>
      <c r="D36" s="81"/>
      <c r="E36" s="81"/>
      <c r="F36" s="81"/>
      <c r="G36" s="81"/>
      <c r="H36" s="81"/>
    </row>
  </sheetData>
  <sheetProtection/>
  <mergeCells count="10">
    <mergeCell ref="A36:H36"/>
    <mergeCell ref="A33:H35"/>
    <mergeCell ref="A20:A32"/>
    <mergeCell ref="A2:B3"/>
    <mergeCell ref="C2:E2"/>
    <mergeCell ref="F2:G2"/>
    <mergeCell ref="A4:A16"/>
    <mergeCell ref="A18:B19"/>
    <mergeCell ref="C18:E18"/>
    <mergeCell ref="F18:G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宮城県</cp:lastModifiedBy>
  <cp:lastPrinted>2023-10-17T07:33:01Z</cp:lastPrinted>
  <dcterms:created xsi:type="dcterms:W3CDTF">2008-05-30T06:58:19Z</dcterms:created>
  <dcterms:modified xsi:type="dcterms:W3CDTF">2023-10-17T07:54:03Z</dcterms:modified>
  <cp:category/>
  <cp:version/>
  <cp:contentType/>
  <cp:contentStatus/>
</cp:coreProperties>
</file>