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1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<sst xmlns="http://schemas.openxmlformats.org/spreadsheetml/2006/main" count="146" uniqueCount="90">
  <si>
    <t>施設数</t>
  </si>
  <si>
    <t>医  師</t>
  </si>
  <si>
    <t>歯科医師</t>
  </si>
  <si>
    <t>看護業務　　　　補助者</t>
  </si>
  <si>
    <t>視能訓練士</t>
  </si>
  <si>
    <t>言語聴覚士</t>
  </si>
  <si>
    <t>義肢装具士</t>
  </si>
  <si>
    <t>歯科衛生士</t>
  </si>
  <si>
    <t>歯科技工士</t>
  </si>
  <si>
    <t>診療X線技師</t>
  </si>
  <si>
    <t>管理栄養士</t>
  </si>
  <si>
    <t>栄養士</t>
  </si>
  <si>
    <t>事務職員</t>
  </si>
  <si>
    <t>その他の職員</t>
  </si>
  <si>
    <t>常 動</t>
  </si>
  <si>
    <t>非常動</t>
  </si>
  <si>
    <t>准看護師</t>
  </si>
  <si>
    <t>宮城県</t>
  </si>
  <si>
    <t>市部</t>
  </si>
  <si>
    <t>郡部</t>
  </si>
  <si>
    <t>仙台市計</t>
  </si>
  <si>
    <t>青葉区</t>
  </si>
  <si>
    <t>宮城野区</t>
  </si>
  <si>
    <t>若林区</t>
  </si>
  <si>
    <t>太白区</t>
  </si>
  <si>
    <t>泉区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</si>
  <si>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</si>
  <si>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</si>
  <si>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</si>
  <si>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</si>
  <si>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</si>
  <si>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</si>
  <si>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</si>
  <si>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</si>
  <si>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</si>
  <si>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</si>
  <si>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</si>
  <si>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</si>
  <si>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</si>
  <si>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</si>
  <si>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</si>
  <si>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</si>
  <si>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</si>
  <si>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</si>
  <si>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</si>
  <si>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</si>
  <si>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</si>
  <si>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</si>
  <si>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</si>
  <si>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</si>
  <si>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</si>
  <si>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</si>
  <si>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</si>
  <si>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</si>
  <si>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</si>
  <si>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</si>
  <si>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</si>
  <si>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</si>
  <si>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</si>
  <si>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</si>
  <si>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</si>
  <si>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</si>
  <si>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</si>
  <si>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</si>
  <si>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</si>
  <si>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</si>
  <si>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</si>
  <si>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</si>
  <si>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</si>
  <si>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</si>
  <si>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</si>
  <si>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薬剤師</t>
  </si>
  <si>
    <t>実人員</t>
  </si>
  <si>
    <t>常勤換算</t>
  </si>
  <si>
    <t>保健師</t>
  </si>
  <si>
    <t>助産師</t>
  </si>
  <si>
    <t>看護師</t>
  </si>
  <si>
    <t>柔道整復師</t>
  </si>
  <si>
    <t>社会福祉士</t>
  </si>
  <si>
    <t>介護福祉士</t>
  </si>
  <si>
    <t>精神保健福祉士</t>
  </si>
  <si>
    <t>その他の技術員</t>
  </si>
  <si>
    <t>診療放射線技師</t>
  </si>
  <si>
    <t>臨床検査技師</t>
  </si>
  <si>
    <t>衛生検査技師</t>
  </si>
  <si>
    <t>理学療法士
（ＰＴ）</t>
  </si>
  <si>
    <t>作業療法士
（ＯＴ）</t>
  </si>
  <si>
    <t>あん摩マッサージ
指圧師</t>
  </si>
  <si>
    <t>医療社会事業
従事者</t>
  </si>
  <si>
    <t>臨床工学技士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</si>
</sst>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_ * #,##0.00_ ;_ * \-#,##0.00_ ;_ * &quot;-&quot;?_ ;_ @_ "/>
    <numFmt numFmtId="179" formatCode="_ * #,##0_ ;_ * \-#,##0_ ;_ * &quot;-&quot;?_ ;_ @_ "/>
    <numFmt numFmtId="180" formatCode="_ * #,##0.0_ ;_ * \-#,##0.0_ ;_ * &quot;-&quot;_ ;_ @_ "/>
    <numFmt numFmtId="181" formatCode="_ * #,##0.00_ ;_ * \-#,##0.00_ ;_ * &quot;-&quot;_ ;_ @_ "/>
    <numFmt numFmtId="182" formatCode="_ * #,##0.000_ ;_ * \-#,##0.000_ ;_ * &quot;-&quot;?_ ;_ @_ "/>
    <numFmt numFmtId="183" formatCode="_ * #,##0.0000_ ;_ * \-#,##0.0000_ ;_ * &quot;-&quot;?_ ;_ @_ "/>
    <numFmt numFmtId="184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1" fontId="3" fillId="0" borderId="1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1" fontId="3" fillId="0" borderId="1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0" borderId="22" xfId="0" applyNumberFormat="1" applyFont="1" applyBorder="1" applyAlignment="1">
      <alignment horizontal="right" vertical="center"/>
    </xf>
    <xf numFmtId="41" fontId="3" fillId="0" borderId="23" xfId="0" applyNumberFormat="1" applyFont="1" applyBorder="1" applyAlignment="1">
      <alignment horizontal="right" vertical="center"/>
    </xf>
    <xf numFmtId="41" fontId="3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3" fillId="0" borderId="18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180" fontId="3" fillId="0" borderId="20" xfId="0" applyNumberFormat="1" applyFont="1" applyBorder="1" applyAlignment="1">
      <alignment horizontal="right" vertical="center"/>
    </xf>
    <xf numFmtId="180" fontId="3" fillId="0" borderId="17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/>
    </xf>
    <xf numFmtId="180" fontId="3" fillId="0" borderId="23" xfId="0" applyNumberFormat="1" applyFont="1" applyBorder="1" applyAlignment="1">
      <alignment horizontal="right" vertical="center"/>
    </xf>
    <xf numFmtId="180" fontId="3" fillId="0" borderId="18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180" fontId="3" fillId="0" borderId="24" xfId="0" applyNumberFormat="1" applyFont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horizontal="right" vertical="center"/>
    </xf>
    <xf numFmtId="41" fontId="3" fillId="0" borderId="23" xfId="0" applyNumberFormat="1" applyFont="1" applyFill="1" applyBorder="1" applyAlignment="1">
      <alignment horizontal="right" vertical="center"/>
    </xf>
    <xf numFmtId="180" fontId="3" fillId="0" borderId="11" xfId="0" applyNumberFormat="1" applyFont="1" applyBorder="1" applyAlignment="1">
      <alignment horizontal="right" vertical="center"/>
    </xf>
    <xf numFmtId="180" fontId="3" fillId="0" borderId="21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9" xfId="0" applyFont="1" applyBorder="1" applyAlignment="1">
      <alignment/>
    </xf>
    <xf numFmtId="180" fontId="3" fillId="0" borderId="18" xfId="0" applyNumberFormat="1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3" fillId="0" borderId="20" xfId="0" applyNumberFormat="1" applyFont="1" applyBorder="1" applyAlignment="1">
      <alignment/>
    </xf>
    <xf numFmtId="180" fontId="3" fillId="0" borderId="28" xfId="0" applyNumberFormat="1" applyFont="1" applyBorder="1" applyAlignment="1">
      <alignment/>
    </xf>
    <xf numFmtId="0" fontId="4" fillId="0" borderId="30" xfId="0" applyFont="1" applyBorder="1" applyAlignment="1">
      <alignment horizontal="distributed" vertical="distributed" textRotation="255"/>
    </xf>
    <xf numFmtId="0" fontId="4" fillId="0" borderId="31" xfId="0" applyFont="1" applyBorder="1" applyAlignment="1">
      <alignment horizontal="distributed" vertical="distributed" textRotation="255"/>
    </xf>
    <xf numFmtId="0" fontId="4" fillId="0" borderId="32" xfId="0" applyFont="1" applyBorder="1" applyAlignment="1">
      <alignment horizontal="distributed" vertical="distributed" textRotation="255"/>
    </xf>
    <xf numFmtId="0" fontId="4" fillId="0" borderId="33" xfId="0" applyFont="1" applyBorder="1" applyAlignment="1">
      <alignment horizontal="distributed" vertical="distributed" textRotation="255"/>
    </xf>
    <xf numFmtId="0" fontId="4" fillId="0" borderId="30" xfId="0" applyFont="1" applyBorder="1" applyAlignment="1">
      <alignment horizontal="distributed" vertical="distributed" textRotation="255"/>
    </xf>
    <xf numFmtId="0" fontId="4" fillId="0" borderId="16" xfId="0" applyFont="1" applyBorder="1" applyAlignment="1">
      <alignment horizontal="distributed" vertical="distributed" textRotation="255"/>
    </xf>
    <xf numFmtId="0" fontId="4" fillId="0" borderId="34" xfId="0" applyFont="1" applyBorder="1" applyAlignment="1">
      <alignment horizontal="distributed" vertical="distributed" textRotation="255"/>
    </xf>
    <xf numFmtId="0" fontId="4" fillId="0" borderId="35" xfId="0" applyFont="1" applyBorder="1" applyAlignment="1">
      <alignment horizontal="distributed" vertical="distributed" textRotation="255"/>
    </xf>
    <xf numFmtId="0" fontId="4" fillId="0" borderId="36" xfId="0" applyFont="1" applyBorder="1" applyAlignment="1">
      <alignment horizontal="distributed" vertical="distributed" textRotation="255"/>
    </xf>
    <xf numFmtId="0" fontId="4" fillId="0" borderId="33" xfId="0" applyFont="1" applyBorder="1" applyAlignment="1">
      <alignment horizontal="distributed" vertical="distributed" textRotation="255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distributed" vertical="distributed" textRotation="255"/>
    </xf>
    <xf numFmtId="0" fontId="4" fillId="0" borderId="39" xfId="0" applyFont="1" applyBorder="1" applyAlignment="1">
      <alignment horizontal="distributed" vertical="distributed" textRotation="255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4"/>
  <sheetViews>
    <sheetView zoomScalePageLayoutView="0" workbookViewId="0" topLeftCell="A1">
      <selection activeCell="O6" sqref="O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5.125" style="1" customWidth="1"/>
    <col min="5" max="6" width="6.75390625" style="1" customWidth="1"/>
    <col min="7" max="8" width="5.125" style="1" customWidth="1"/>
    <col min="9" max="14" width="5.875" style="1" customWidth="1"/>
    <col min="15" max="15" width="7.375" style="1" customWidth="1"/>
    <col min="16" max="16" width="8.125" style="1" customWidth="1"/>
    <col min="17" max="19" width="6.75390625" style="1" customWidth="1"/>
    <col min="20" max="38" width="5.875" style="1" customWidth="1"/>
    <col min="39" max="40" width="5.75390625" style="1" customWidth="1"/>
    <col min="41" max="42" width="6.50390625" style="1" customWidth="1"/>
    <col min="43" max="16384" width="9.00390625" style="1" customWidth="1"/>
  </cols>
  <sheetData>
    <row r="1" spans="1:42" s="6" customFormat="1" ht="18" customHeight="1">
      <c r="A1" s="10"/>
      <c r="B1" s="11"/>
      <c r="C1" s="12"/>
      <c r="D1" s="65" t="s">
        <v>0</v>
      </c>
      <c r="E1" s="72" t="s">
        <v>1</v>
      </c>
      <c r="F1" s="72"/>
      <c r="G1" s="72" t="s">
        <v>2</v>
      </c>
      <c r="H1" s="72"/>
      <c r="I1" s="72" t="s">
        <v>71</v>
      </c>
      <c r="J1" s="72"/>
      <c r="K1" s="72" t="s">
        <v>74</v>
      </c>
      <c r="L1" s="72"/>
      <c r="M1" s="72" t="s">
        <v>75</v>
      </c>
      <c r="N1" s="72"/>
      <c r="O1" s="72" t="s">
        <v>76</v>
      </c>
      <c r="P1" s="72"/>
      <c r="Q1" s="72" t="s">
        <v>16</v>
      </c>
      <c r="R1" s="72"/>
      <c r="S1" s="67" t="s">
        <v>3</v>
      </c>
      <c r="T1" s="71" t="s">
        <v>85</v>
      </c>
      <c r="U1" s="71" t="s">
        <v>86</v>
      </c>
      <c r="V1" s="65" t="s">
        <v>4</v>
      </c>
      <c r="W1" s="65" t="s">
        <v>5</v>
      </c>
      <c r="X1" s="65" t="s">
        <v>6</v>
      </c>
      <c r="Y1" s="65" t="s">
        <v>7</v>
      </c>
      <c r="Z1" s="65" t="s">
        <v>8</v>
      </c>
      <c r="AA1" s="65" t="s">
        <v>82</v>
      </c>
      <c r="AB1" s="65" t="s">
        <v>9</v>
      </c>
      <c r="AC1" s="69" t="s">
        <v>83</v>
      </c>
      <c r="AD1" s="65" t="s">
        <v>84</v>
      </c>
      <c r="AE1" s="65" t="s">
        <v>89</v>
      </c>
      <c r="AF1" s="71" t="s">
        <v>87</v>
      </c>
      <c r="AG1" s="65" t="s">
        <v>77</v>
      </c>
      <c r="AH1" s="65" t="s">
        <v>10</v>
      </c>
      <c r="AI1" s="65" t="s">
        <v>11</v>
      </c>
      <c r="AJ1" s="65" t="s">
        <v>80</v>
      </c>
      <c r="AK1" s="65" t="s">
        <v>78</v>
      </c>
      <c r="AL1" s="65" t="s">
        <v>79</v>
      </c>
      <c r="AM1" s="65" t="s">
        <v>81</v>
      </c>
      <c r="AN1" s="71" t="s">
        <v>88</v>
      </c>
      <c r="AO1" s="65" t="s">
        <v>12</v>
      </c>
      <c r="AP1" s="73" t="s">
        <v>13</v>
      </c>
    </row>
    <row r="2" spans="1:42" s="6" customFormat="1" ht="84.75" customHeight="1">
      <c r="A2" s="7"/>
      <c r="B2" s="8"/>
      <c r="C2" s="13"/>
      <c r="D2" s="66"/>
      <c r="E2" s="63" t="s">
        <v>14</v>
      </c>
      <c r="F2" s="63" t="s">
        <v>15</v>
      </c>
      <c r="G2" s="64" t="s">
        <v>14</v>
      </c>
      <c r="H2" s="63" t="s">
        <v>15</v>
      </c>
      <c r="I2" s="62" t="s">
        <v>72</v>
      </c>
      <c r="J2" s="62" t="s">
        <v>73</v>
      </c>
      <c r="K2" s="62" t="s">
        <v>72</v>
      </c>
      <c r="L2" s="62" t="s">
        <v>73</v>
      </c>
      <c r="M2" s="62" t="s">
        <v>72</v>
      </c>
      <c r="N2" s="62" t="s">
        <v>73</v>
      </c>
      <c r="O2" s="62" t="s">
        <v>72</v>
      </c>
      <c r="P2" s="62" t="s">
        <v>73</v>
      </c>
      <c r="Q2" s="62" t="s">
        <v>72</v>
      </c>
      <c r="R2" s="62" t="s">
        <v>73</v>
      </c>
      <c r="S2" s="68"/>
      <c r="T2" s="66"/>
      <c r="U2" s="66"/>
      <c r="V2" s="66"/>
      <c r="W2" s="66"/>
      <c r="X2" s="66"/>
      <c r="Y2" s="66"/>
      <c r="Z2" s="66"/>
      <c r="AA2" s="66"/>
      <c r="AB2" s="66"/>
      <c r="AC2" s="70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74"/>
    </row>
    <row r="3" spans="1:42" ht="12.75" customHeight="1">
      <c r="A3" s="24"/>
      <c r="B3" s="25"/>
      <c r="C3" s="25"/>
      <c r="D3" s="4"/>
      <c r="E3" s="4"/>
      <c r="F3" s="28"/>
      <c r="G3" s="3"/>
      <c r="H3" s="28"/>
      <c r="I3" s="4"/>
      <c r="J3" s="14"/>
      <c r="K3" s="5"/>
      <c r="L3" s="3"/>
      <c r="M3" s="4"/>
      <c r="N3" s="14"/>
      <c r="O3" s="5"/>
      <c r="P3" s="3"/>
      <c r="Q3" s="14"/>
      <c r="R3" s="38"/>
      <c r="S3" s="39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9"/>
      <c r="AI3" s="39"/>
      <c r="AJ3" s="39"/>
      <c r="AK3" s="38"/>
      <c r="AL3" s="50"/>
      <c r="AM3" s="52"/>
      <c r="AN3" s="52"/>
      <c r="AO3" s="52"/>
      <c r="AP3" s="53"/>
    </row>
    <row r="4" spans="1:42" ht="12.75" customHeight="1" hidden="1">
      <c r="A4" s="75"/>
      <c r="B4" s="76"/>
      <c r="C4" s="77"/>
      <c r="D4" s="16"/>
      <c r="E4" s="16"/>
      <c r="F4" s="29"/>
      <c r="G4" s="16"/>
      <c r="H4" s="29"/>
      <c r="I4" s="16"/>
      <c r="J4" s="16"/>
      <c r="K4" s="16"/>
      <c r="L4" s="16"/>
      <c r="M4" s="16"/>
      <c r="N4" s="16"/>
      <c r="O4" s="16"/>
      <c r="P4" s="16"/>
      <c r="Q4" s="16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54"/>
      <c r="AN4" s="54"/>
      <c r="AO4" s="54"/>
      <c r="AP4" s="55"/>
    </row>
    <row r="5" spans="1:42" ht="12.75" customHeight="1" hidden="1">
      <c r="A5" s="75"/>
      <c r="B5" s="76"/>
      <c r="C5" s="77"/>
      <c r="D5" s="16"/>
      <c r="E5" s="16"/>
      <c r="F5" s="29"/>
      <c r="G5" s="16"/>
      <c r="H5" s="29"/>
      <c r="I5" s="16"/>
      <c r="J5" s="16"/>
      <c r="K5" s="16"/>
      <c r="L5" s="16"/>
      <c r="M5" s="16"/>
      <c r="N5" s="16"/>
      <c r="O5" s="16"/>
      <c r="P5" s="16"/>
      <c r="Q5" s="16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54"/>
      <c r="AN5" s="54"/>
      <c r="AO5" s="54"/>
      <c r="AP5" s="55"/>
    </row>
    <row r="6" spans="1:42" ht="12.75" customHeight="1">
      <c r="A6" s="75" t="s">
        <v>17</v>
      </c>
      <c r="B6" s="78"/>
      <c r="C6" s="79"/>
      <c r="D6" s="16">
        <f>SUM(その１!D10,その１!D17,その１!D22,その１!D40,その２!D6,その２!D11,その２!D22,その２!D25)</f>
        <v>146</v>
      </c>
      <c r="E6" s="16">
        <v>2405</v>
      </c>
      <c r="F6" s="29">
        <f>SUM(その１!F10,その１!F17,その１!F22,その１!F40,その２!F6,その２!F11,その２!F22,その２!F25)</f>
        <v>555.3000000000001</v>
      </c>
      <c r="G6" s="16">
        <v>54</v>
      </c>
      <c r="H6" s="29">
        <f>SUM(その１!H10,その１!H17,その１!H22,その１!H40,その２!H6,その２!H11,その２!H22,その２!H25)</f>
        <v>6.4</v>
      </c>
      <c r="I6" s="16">
        <v>705</v>
      </c>
      <c r="J6" s="32">
        <v>675</v>
      </c>
      <c r="K6" s="16">
        <v>17</v>
      </c>
      <c r="L6" s="32">
        <v>17</v>
      </c>
      <c r="M6" s="16">
        <v>457</v>
      </c>
      <c r="N6" s="32">
        <v>453</v>
      </c>
      <c r="O6" s="16">
        <v>10931</v>
      </c>
      <c r="P6" s="32">
        <v>10789.1</v>
      </c>
      <c r="Q6" s="16">
        <v>2851</v>
      </c>
      <c r="R6" s="32">
        <v>2768.4</v>
      </c>
      <c r="S6" s="32">
        <v>2165.8</v>
      </c>
      <c r="T6" s="32">
        <v>449.1</v>
      </c>
      <c r="U6" s="32">
        <v>288.90000000000003</v>
      </c>
      <c r="V6" s="32">
        <v>51.300000000000004</v>
      </c>
      <c r="W6" s="32">
        <v>72.2</v>
      </c>
      <c r="X6" s="32">
        <v>1</v>
      </c>
      <c r="Y6" s="32">
        <v>68</v>
      </c>
      <c r="Z6" s="32">
        <v>21</v>
      </c>
      <c r="AA6" s="32">
        <v>640.5</v>
      </c>
      <c r="AB6" s="32">
        <v>7.7</v>
      </c>
      <c r="AC6" s="32">
        <v>792.3000000000001</v>
      </c>
      <c r="AD6" s="32">
        <v>6</v>
      </c>
      <c r="AE6" s="32">
        <v>196</v>
      </c>
      <c r="AF6" s="32">
        <v>51.300000000000004</v>
      </c>
      <c r="AG6" s="32">
        <v>10</v>
      </c>
      <c r="AH6" s="32">
        <v>271.6</v>
      </c>
      <c r="AI6" s="32">
        <v>50.1</v>
      </c>
      <c r="AJ6" s="32">
        <v>99.5</v>
      </c>
      <c r="AK6" s="32">
        <v>33</v>
      </c>
      <c r="AL6" s="32">
        <v>324.40000000000003</v>
      </c>
      <c r="AM6" s="60">
        <v>305.90000000000003</v>
      </c>
      <c r="AN6" s="60">
        <v>135.4</v>
      </c>
      <c r="AO6" s="60">
        <v>2531.8</v>
      </c>
      <c r="AP6" s="61">
        <v>1144.6000000000001</v>
      </c>
    </row>
    <row r="7" spans="1:42" ht="12.75" customHeight="1">
      <c r="A7" s="75" t="s">
        <v>18</v>
      </c>
      <c r="B7" s="78"/>
      <c r="C7" s="79"/>
      <c r="D7" s="16">
        <f>SUM(その１!D10,その１!D18,その１!D19,その１!D24,その１!D25,その１!D30,その１!D31,その１!D41,その２!D7,その２!D12,その２!D13,その２!D23,その２!D26)</f>
        <v>123</v>
      </c>
      <c r="E7" s="16">
        <v>2247</v>
      </c>
      <c r="F7" s="30">
        <f>SUM(その１!F10,その１!F18,その１!F19,その１!F24,その１!F25,その１!F30,その１!F31,その１!F41,その２!F7,その２!F12,その２!F13,その２!F23,その２!F26)</f>
        <v>499.20000000000005</v>
      </c>
      <c r="G7" s="18">
        <v>47</v>
      </c>
      <c r="H7" s="30">
        <f>SUM(その１!H10,その１!H18,その１!H19,その１!H24,その１!H25,その１!H30,その１!H31,その１!H41,その２!H7,その２!H12,その２!H13,その２!H23,その２!H26)</f>
        <v>5.200000000000001</v>
      </c>
      <c r="I7" s="16">
        <v>629</v>
      </c>
      <c r="J7" s="33">
        <v>603.2</v>
      </c>
      <c r="K7" s="19">
        <v>16</v>
      </c>
      <c r="L7" s="35">
        <v>16</v>
      </c>
      <c r="M7" s="16">
        <v>432</v>
      </c>
      <c r="N7" s="33">
        <v>428.5</v>
      </c>
      <c r="O7" s="19">
        <v>10051</v>
      </c>
      <c r="P7" s="35">
        <v>9923.2</v>
      </c>
      <c r="Q7" s="17">
        <v>2474</v>
      </c>
      <c r="R7" s="33">
        <v>2404.2000000000003</v>
      </c>
      <c r="S7" s="34">
        <v>1851.1000000000001</v>
      </c>
      <c r="T7" s="33">
        <v>406.1</v>
      </c>
      <c r="U7" s="33">
        <v>260.8</v>
      </c>
      <c r="V7" s="33">
        <v>49.300000000000004</v>
      </c>
      <c r="W7" s="33">
        <v>66.2</v>
      </c>
      <c r="X7" s="33">
        <v>1</v>
      </c>
      <c r="Y7" s="33">
        <v>59</v>
      </c>
      <c r="Z7" s="33">
        <v>17</v>
      </c>
      <c r="AA7" s="33">
        <v>582.6</v>
      </c>
      <c r="AB7" s="33">
        <v>7.2</v>
      </c>
      <c r="AC7" s="33">
        <v>740.2</v>
      </c>
      <c r="AD7" s="33">
        <v>6</v>
      </c>
      <c r="AE7" s="33">
        <v>186</v>
      </c>
      <c r="AF7" s="33">
        <v>46.300000000000004</v>
      </c>
      <c r="AG7" s="33">
        <v>10</v>
      </c>
      <c r="AH7" s="34">
        <v>241.9</v>
      </c>
      <c r="AI7" s="34">
        <v>47.1</v>
      </c>
      <c r="AJ7" s="34">
        <v>87.5</v>
      </c>
      <c r="AK7" s="33">
        <v>33</v>
      </c>
      <c r="AL7" s="32">
        <v>293.40000000000003</v>
      </c>
      <c r="AM7" s="60">
        <v>282.7</v>
      </c>
      <c r="AN7" s="60">
        <v>115.60000000000001</v>
      </c>
      <c r="AO7" s="60">
        <v>2308.5</v>
      </c>
      <c r="AP7" s="61">
        <v>1064.4</v>
      </c>
    </row>
    <row r="8" spans="1:42" ht="12.75" customHeight="1">
      <c r="A8" s="75" t="s">
        <v>19</v>
      </c>
      <c r="B8" s="78"/>
      <c r="C8" s="79"/>
      <c r="D8" s="16">
        <f>D6-D7</f>
        <v>23</v>
      </c>
      <c r="E8" s="16">
        <v>158</v>
      </c>
      <c r="F8" s="29">
        <f>F6-F7</f>
        <v>56.10000000000002</v>
      </c>
      <c r="G8" s="16">
        <v>7</v>
      </c>
      <c r="H8" s="29">
        <f>H6-H7</f>
        <v>1.1999999999999993</v>
      </c>
      <c r="I8" s="16">
        <v>76</v>
      </c>
      <c r="J8" s="32">
        <v>71.8</v>
      </c>
      <c r="K8" s="16">
        <v>1</v>
      </c>
      <c r="L8" s="32">
        <v>1</v>
      </c>
      <c r="M8" s="16">
        <v>25</v>
      </c>
      <c r="N8" s="32">
        <v>24.5</v>
      </c>
      <c r="O8" s="16">
        <v>880</v>
      </c>
      <c r="P8" s="32">
        <v>865.9000000000001</v>
      </c>
      <c r="Q8" s="16">
        <v>377</v>
      </c>
      <c r="R8" s="32">
        <v>364.20000000000005</v>
      </c>
      <c r="S8" s="32">
        <v>314.70000000000005</v>
      </c>
      <c r="T8" s="32">
        <v>43</v>
      </c>
      <c r="U8" s="32">
        <v>28.1</v>
      </c>
      <c r="V8" s="32">
        <v>2</v>
      </c>
      <c r="W8" s="32">
        <v>6</v>
      </c>
      <c r="X8" s="32">
        <v>0</v>
      </c>
      <c r="Y8" s="32">
        <v>9</v>
      </c>
      <c r="Z8" s="32">
        <v>4</v>
      </c>
      <c r="AA8" s="32">
        <v>57.900000000000006</v>
      </c>
      <c r="AB8" s="32">
        <v>0.5</v>
      </c>
      <c r="AC8" s="32">
        <v>52.1</v>
      </c>
      <c r="AD8" s="32">
        <v>0</v>
      </c>
      <c r="AE8" s="32">
        <v>10</v>
      </c>
      <c r="AF8" s="32">
        <v>5</v>
      </c>
      <c r="AG8" s="32">
        <v>0</v>
      </c>
      <c r="AH8" s="32">
        <v>29.700000000000003</v>
      </c>
      <c r="AI8" s="32">
        <v>3</v>
      </c>
      <c r="AJ8" s="32">
        <v>12</v>
      </c>
      <c r="AK8" s="32">
        <v>0</v>
      </c>
      <c r="AL8" s="32">
        <v>31</v>
      </c>
      <c r="AM8" s="60">
        <v>23.200000000000003</v>
      </c>
      <c r="AN8" s="60">
        <v>19.8</v>
      </c>
      <c r="AO8" s="60">
        <v>223.3</v>
      </c>
      <c r="AP8" s="61">
        <v>80.2</v>
      </c>
    </row>
    <row r="9" spans="1:42" ht="12.75" customHeight="1">
      <c r="A9" s="15"/>
      <c r="B9" s="9"/>
      <c r="C9" s="9"/>
      <c r="D9" s="16"/>
      <c r="E9" s="16"/>
      <c r="F9" s="30"/>
      <c r="G9" s="18"/>
      <c r="H9" s="30"/>
      <c r="I9" s="16"/>
      <c r="J9" s="33"/>
      <c r="K9" s="19"/>
      <c r="L9" s="35"/>
      <c r="M9" s="16"/>
      <c r="N9" s="33"/>
      <c r="O9" s="19"/>
      <c r="P9" s="35"/>
      <c r="Q9" s="17"/>
      <c r="R9" s="33"/>
      <c r="S9" s="34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4"/>
      <c r="AI9" s="34"/>
      <c r="AJ9" s="34"/>
      <c r="AK9" s="33"/>
      <c r="AL9" s="32"/>
      <c r="AM9" s="60"/>
      <c r="AN9" s="60"/>
      <c r="AO9" s="60"/>
      <c r="AP9" s="61"/>
    </row>
    <row r="10" spans="1:42" ht="12.75" customHeight="1">
      <c r="A10" s="75" t="s">
        <v>20</v>
      </c>
      <c r="B10" s="78"/>
      <c r="C10" s="79"/>
      <c r="D10" s="16">
        <f>SUM(その１!D11,その１!D12,その１!D13,その１!D14,その１!D15)</f>
        <v>59</v>
      </c>
      <c r="E10" s="16">
        <v>1488</v>
      </c>
      <c r="F10" s="30">
        <f>SUM(その１!F11,その１!F12,その１!F13,その１!F14,その１!F15)</f>
        <v>336.3</v>
      </c>
      <c r="G10" s="18">
        <v>30</v>
      </c>
      <c r="H10" s="30">
        <f>SUM(その１!H11,その１!H12,その１!H13,その１!H14,その１!H15)</f>
        <v>2.2</v>
      </c>
      <c r="I10" s="16">
        <v>375</v>
      </c>
      <c r="J10" s="33">
        <v>359</v>
      </c>
      <c r="K10" s="19">
        <v>13</v>
      </c>
      <c r="L10" s="35">
        <v>13</v>
      </c>
      <c r="M10" s="16">
        <v>303</v>
      </c>
      <c r="N10" s="33">
        <v>300.40000000000003</v>
      </c>
      <c r="O10" s="19">
        <v>6247</v>
      </c>
      <c r="P10" s="35">
        <v>6153.400000000001</v>
      </c>
      <c r="Q10" s="17">
        <v>1015</v>
      </c>
      <c r="R10" s="33">
        <v>987</v>
      </c>
      <c r="S10" s="34">
        <v>816.8000000000001</v>
      </c>
      <c r="T10" s="33">
        <v>251.5</v>
      </c>
      <c r="U10" s="33">
        <v>152.3</v>
      </c>
      <c r="V10" s="33">
        <v>36.5</v>
      </c>
      <c r="W10" s="33">
        <v>42.6</v>
      </c>
      <c r="X10" s="33">
        <v>0</v>
      </c>
      <c r="Y10" s="33">
        <v>36.5</v>
      </c>
      <c r="Z10" s="33">
        <v>9</v>
      </c>
      <c r="AA10" s="33">
        <v>354</v>
      </c>
      <c r="AB10" s="33">
        <v>4.1000000000000005</v>
      </c>
      <c r="AC10" s="33">
        <v>461.3</v>
      </c>
      <c r="AD10" s="33">
        <v>6</v>
      </c>
      <c r="AE10" s="33">
        <v>118.9</v>
      </c>
      <c r="AF10" s="33">
        <v>23.900000000000002</v>
      </c>
      <c r="AG10" s="33">
        <v>6</v>
      </c>
      <c r="AH10" s="34">
        <v>130.70000000000002</v>
      </c>
      <c r="AI10" s="34">
        <v>17.3</v>
      </c>
      <c r="AJ10" s="34">
        <v>40.5</v>
      </c>
      <c r="AK10" s="33">
        <v>15</v>
      </c>
      <c r="AL10" s="32">
        <v>215.5</v>
      </c>
      <c r="AM10" s="60">
        <v>203.5</v>
      </c>
      <c r="AN10" s="60">
        <v>76.80000000000001</v>
      </c>
      <c r="AO10" s="60">
        <v>1321.5</v>
      </c>
      <c r="AP10" s="61">
        <v>558.9</v>
      </c>
    </row>
    <row r="11" spans="1:42" ht="12.75" customHeight="1">
      <c r="A11" s="15"/>
      <c r="B11" s="9"/>
      <c r="C11" s="9" t="s">
        <v>21</v>
      </c>
      <c r="D11" s="16">
        <v>24</v>
      </c>
      <c r="E11" s="16">
        <v>761</v>
      </c>
      <c r="F11" s="30">
        <v>220.6</v>
      </c>
      <c r="G11" s="18">
        <v>12</v>
      </c>
      <c r="H11" s="30">
        <v>0.8</v>
      </c>
      <c r="I11" s="16">
        <v>187</v>
      </c>
      <c r="J11" s="33">
        <v>179.10000000000002</v>
      </c>
      <c r="K11" s="19">
        <v>9</v>
      </c>
      <c r="L11" s="35">
        <v>9</v>
      </c>
      <c r="M11" s="16">
        <v>146</v>
      </c>
      <c r="N11" s="33">
        <v>145.6</v>
      </c>
      <c r="O11" s="19">
        <v>2812</v>
      </c>
      <c r="P11" s="35">
        <v>2775.4</v>
      </c>
      <c r="Q11" s="17">
        <v>424</v>
      </c>
      <c r="R11" s="33">
        <v>416.20000000000005</v>
      </c>
      <c r="S11" s="34">
        <v>341.90000000000003</v>
      </c>
      <c r="T11" s="33">
        <v>64.3</v>
      </c>
      <c r="U11" s="33">
        <v>47</v>
      </c>
      <c r="V11" s="33">
        <v>23.900000000000002</v>
      </c>
      <c r="W11" s="33">
        <v>9.700000000000001</v>
      </c>
      <c r="X11" s="33">
        <v>0</v>
      </c>
      <c r="Y11" s="33">
        <v>12.200000000000001</v>
      </c>
      <c r="Z11" s="33">
        <v>1</v>
      </c>
      <c r="AA11" s="33">
        <v>157.20000000000002</v>
      </c>
      <c r="AB11" s="33">
        <v>1.9000000000000001</v>
      </c>
      <c r="AC11" s="33">
        <v>220.70000000000002</v>
      </c>
      <c r="AD11" s="33">
        <v>6</v>
      </c>
      <c r="AE11" s="33">
        <v>52.900000000000006</v>
      </c>
      <c r="AF11" s="33">
        <v>6.9</v>
      </c>
      <c r="AG11" s="33">
        <v>1</v>
      </c>
      <c r="AH11" s="34">
        <v>52.6</v>
      </c>
      <c r="AI11" s="34">
        <v>10.3</v>
      </c>
      <c r="AJ11" s="34">
        <v>20.5</v>
      </c>
      <c r="AK11" s="33">
        <v>3</v>
      </c>
      <c r="AL11" s="32">
        <v>98.5</v>
      </c>
      <c r="AM11" s="60">
        <v>119</v>
      </c>
      <c r="AN11" s="60">
        <v>32</v>
      </c>
      <c r="AO11" s="60">
        <v>680.1</v>
      </c>
      <c r="AP11" s="61">
        <v>238.5</v>
      </c>
    </row>
    <row r="12" spans="1:42" ht="12.75" customHeight="1">
      <c r="A12" s="15"/>
      <c r="B12" s="9"/>
      <c r="C12" s="9" t="s">
        <v>22</v>
      </c>
      <c r="D12" s="16">
        <v>11</v>
      </c>
      <c r="E12" s="16">
        <v>298</v>
      </c>
      <c r="F12" s="30">
        <v>62.2</v>
      </c>
      <c r="G12" s="18">
        <v>6</v>
      </c>
      <c r="H12" s="30">
        <v>0.2</v>
      </c>
      <c r="I12" s="16">
        <v>76</v>
      </c>
      <c r="J12" s="33">
        <v>73.10000000000001</v>
      </c>
      <c r="K12" s="19">
        <v>0</v>
      </c>
      <c r="L12" s="35">
        <v>0</v>
      </c>
      <c r="M12" s="16">
        <v>61</v>
      </c>
      <c r="N12" s="33">
        <v>59.5</v>
      </c>
      <c r="O12" s="19">
        <v>1412</v>
      </c>
      <c r="P12" s="35">
        <v>1387.4</v>
      </c>
      <c r="Q12" s="17">
        <v>198</v>
      </c>
      <c r="R12" s="33">
        <v>193.4</v>
      </c>
      <c r="S12" s="34">
        <v>173.9</v>
      </c>
      <c r="T12" s="33">
        <v>64.2</v>
      </c>
      <c r="U12" s="33">
        <v>37.5</v>
      </c>
      <c r="V12" s="33">
        <v>4.6000000000000005</v>
      </c>
      <c r="W12" s="33">
        <v>11.200000000000001</v>
      </c>
      <c r="X12" s="33">
        <v>0</v>
      </c>
      <c r="Y12" s="33">
        <v>5.800000000000001</v>
      </c>
      <c r="Z12" s="33">
        <v>3</v>
      </c>
      <c r="AA12" s="33">
        <v>79.80000000000001</v>
      </c>
      <c r="AB12" s="33">
        <v>0.1</v>
      </c>
      <c r="AC12" s="33">
        <v>103.10000000000001</v>
      </c>
      <c r="AD12" s="33">
        <v>0</v>
      </c>
      <c r="AE12" s="33">
        <v>23</v>
      </c>
      <c r="AF12" s="33">
        <v>6</v>
      </c>
      <c r="AG12" s="33">
        <v>1</v>
      </c>
      <c r="AH12" s="34">
        <v>27.700000000000003</v>
      </c>
      <c r="AI12" s="34">
        <v>0.8</v>
      </c>
      <c r="AJ12" s="34">
        <v>5</v>
      </c>
      <c r="AK12" s="33">
        <v>1</v>
      </c>
      <c r="AL12" s="32">
        <v>8</v>
      </c>
      <c r="AM12" s="60">
        <v>10.9</v>
      </c>
      <c r="AN12" s="60">
        <v>14</v>
      </c>
      <c r="AO12" s="60">
        <v>230.9</v>
      </c>
      <c r="AP12" s="61">
        <v>159.4</v>
      </c>
    </row>
    <row r="13" spans="1:42" ht="12.75" customHeight="1">
      <c r="A13" s="15"/>
      <c r="B13" s="9"/>
      <c r="C13" s="9" t="s">
        <v>23</v>
      </c>
      <c r="D13" s="16">
        <v>5</v>
      </c>
      <c r="E13" s="16">
        <v>164</v>
      </c>
      <c r="F13" s="30">
        <v>4.1</v>
      </c>
      <c r="G13" s="18">
        <v>4</v>
      </c>
      <c r="H13" s="30">
        <v>0</v>
      </c>
      <c r="I13" s="16">
        <v>35</v>
      </c>
      <c r="J13" s="33">
        <v>34.4</v>
      </c>
      <c r="K13" s="19">
        <v>2</v>
      </c>
      <c r="L13" s="35">
        <v>2</v>
      </c>
      <c r="M13" s="16">
        <v>46</v>
      </c>
      <c r="N13" s="33">
        <v>46</v>
      </c>
      <c r="O13" s="19">
        <v>639</v>
      </c>
      <c r="P13" s="35">
        <v>635.4000000000001</v>
      </c>
      <c r="Q13" s="17">
        <v>64</v>
      </c>
      <c r="R13" s="33">
        <v>61</v>
      </c>
      <c r="S13" s="34">
        <v>42.6</v>
      </c>
      <c r="T13" s="33">
        <v>14.600000000000001</v>
      </c>
      <c r="U13" s="33">
        <v>0</v>
      </c>
      <c r="V13" s="33">
        <v>4</v>
      </c>
      <c r="W13" s="33">
        <v>1</v>
      </c>
      <c r="X13" s="33">
        <v>0</v>
      </c>
      <c r="Y13" s="33">
        <v>4.5</v>
      </c>
      <c r="Z13" s="33">
        <v>3</v>
      </c>
      <c r="AA13" s="33">
        <v>35</v>
      </c>
      <c r="AB13" s="33">
        <v>0.1</v>
      </c>
      <c r="AC13" s="33">
        <v>53.400000000000006</v>
      </c>
      <c r="AD13" s="33">
        <v>0</v>
      </c>
      <c r="AE13" s="33">
        <v>3</v>
      </c>
      <c r="AF13" s="33">
        <v>0</v>
      </c>
      <c r="AG13" s="33">
        <v>0</v>
      </c>
      <c r="AH13" s="34">
        <v>10.4</v>
      </c>
      <c r="AI13" s="34">
        <v>1.2000000000000002</v>
      </c>
      <c r="AJ13" s="34">
        <v>2</v>
      </c>
      <c r="AK13" s="33">
        <v>1</v>
      </c>
      <c r="AL13" s="32">
        <v>6</v>
      </c>
      <c r="AM13" s="60">
        <v>3</v>
      </c>
      <c r="AN13" s="60">
        <v>4</v>
      </c>
      <c r="AO13" s="60">
        <v>85</v>
      </c>
      <c r="AP13" s="61">
        <v>15</v>
      </c>
    </row>
    <row r="14" spans="1:42" ht="12.75" customHeight="1">
      <c r="A14" s="15"/>
      <c r="B14" s="9"/>
      <c r="C14" s="9" t="s">
        <v>24</v>
      </c>
      <c r="D14" s="16">
        <v>11</v>
      </c>
      <c r="E14" s="16">
        <v>180</v>
      </c>
      <c r="F14" s="30">
        <v>24.9</v>
      </c>
      <c r="G14" s="18">
        <v>3</v>
      </c>
      <c r="H14" s="30">
        <v>0.8</v>
      </c>
      <c r="I14" s="16">
        <v>45</v>
      </c>
      <c r="J14" s="33">
        <v>42.400000000000006</v>
      </c>
      <c r="K14" s="19">
        <v>2</v>
      </c>
      <c r="L14" s="35">
        <v>2</v>
      </c>
      <c r="M14" s="16">
        <v>45</v>
      </c>
      <c r="N14" s="33">
        <v>44.5</v>
      </c>
      <c r="O14" s="19">
        <v>1019</v>
      </c>
      <c r="P14" s="35">
        <v>1001.9000000000001</v>
      </c>
      <c r="Q14" s="17">
        <v>179</v>
      </c>
      <c r="R14" s="33">
        <v>170.9</v>
      </c>
      <c r="S14" s="34">
        <v>145</v>
      </c>
      <c r="T14" s="33">
        <v>55.800000000000004</v>
      </c>
      <c r="U14" s="33">
        <v>39.300000000000004</v>
      </c>
      <c r="V14" s="33">
        <v>2</v>
      </c>
      <c r="W14" s="33">
        <v>11.700000000000001</v>
      </c>
      <c r="X14" s="33">
        <v>0</v>
      </c>
      <c r="Y14" s="33">
        <v>3</v>
      </c>
      <c r="Z14" s="33">
        <v>2</v>
      </c>
      <c r="AA14" s="33">
        <v>47</v>
      </c>
      <c r="AB14" s="33">
        <v>1</v>
      </c>
      <c r="AC14" s="33">
        <v>55.900000000000006</v>
      </c>
      <c r="AD14" s="33">
        <v>0</v>
      </c>
      <c r="AE14" s="33">
        <v>16</v>
      </c>
      <c r="AF14" s="33">
        <v>5</v>
      </c>
      <c r="AG14" s="33">
        <v>0</v>
      </c>
      <c r="AH14" s="34">
        <v>25.1</v>
      </c>
      <c r="AI14" s="34">
        <v>2</v>
      </c>
      <c r="AJ14" s="34">
        <v>9</v>
      </c>
      <c r="AK14" s="33">
        <v>5</v>
      </c>
      <c r="AL14" s="32">
        <v>49</v>
      </c>
      <c r="AM14" s="60">
        <v>57.1</v>
      </c>
      <c r="AN14" s="60">
        <v>14.8</v>
      </c>
      <c r="AO14" s="60">
        <v>163.9</v>
      </c>
      <c r="AP14" s="61">
        <v>89.7</v>
      </c>
    </row>
    <row r="15" spans="1:42" ht="12.75" customHeight="1">
      <c r="A15" s="15"/>
      <c r="B15" s="9"/>
      <c r="C15" s="9" t="s">
        <v>25</v>
      </c>
      <c r="D15" s="16">
        <v>8</v>
      </c>
      <c r="E15" s="16">
        <v>85</v>
      </c>
      <c r="F15" s="29">
        <v>24.5</v>
      </c>
      <c r="G15" s="16">
        <v>5</v>
      </c>
      <c r="H15" s="29">
        <v>0.4</v>
      </c>
      <c r="I15" s="16">
        <v>32</v>
      </c>
      <c r="J15" s="32">
        <v>30</v>
      </c>
      <c r="K15" s="16">
        <v>0</v>
      </c>
      <c r="L15" s="32">
        <v>0</v>
      </c>
      <c r="M15" s="16">
        <v>5</v>
      </c>
      <c r="N15" s="32">
        <v>4.800000000000001</v>
      </c>
      <c r="O15" s="16">
        <v>365</v>
      </c>
      <c r="P15" s="32">
        <v>353.3</v>
      </c>
      <c r="Q15" s="16">
        <v>150</v>
      </c>
      <c r="R15" s="32">
        <v>145.5</v>
      </c>
      <c r="S15" s="32">
        <v>113.4</v>
      </c>
      <c r="T15" s="32">
        <v>52.6</v>
      </c>
      <c r="U15" s="32">
        <v>28.5</v>
      </c>
      <c r="V15" s="32">
        <v>2</v>
      </c>
      <c r="W15" s="32">
        <v>9</v>
      </c>
      <c r="X15" s="32">
        <v>0</v>
      </c>
      <c r="Y15" s="32">
        <v>11</v>
      </c>
      <c r="Z15" s="32">
        <v>0</v>
      </c>
      <c r="AA15" s="32">
        <v>35</v>
      </c>
      <c r="AB15" s="32">
        <v>1</v>
      </c>
      <c r="AC15" s="32">
        <v>28.200000000000003</v>
      </c>
      <c r="AD15" s="32">
        <v>0</v>
      </c>
      <c r="AE15" s="32">
        <v>24</v>
      </c>
      <c r="AF15" s="32">
        <v>6</v>
      </c>
      <c r="AG15" s="32">
        <v>4</v>
      </c>
      <c r="AH15" s="32">
        <v>14.9</v>
      </c>
      <c r="AI15" s="32">
        <v>3</v>
      </c>
      <c r="AJ15" s="32">
        <v>4</v>
      </c>
      <c r="AK15" s="32">
        <v>5</v>
      </c>
      <c r="AL15" s="32">
        <v>54</v>
      </c>
      <c r="AM15" s="60">
        <v>13.5</v>
      </c>
      <c r="AN15" s="60">
        <v>12</v>
      </c>
      <c r="AO15" s="60">
        <v>161.60000000000002</v>
      </c>
      <c r="AP15" s="61">
        <v>56.300000000000004</v>
      </c>
    </row>
    <row r="16" spans="1:42" ht="12.75" customHeight="1">
      <c r="A16" s="15"/>
      <c r="B16" s="9"/>
      <c r="C16" s="9"/>
      <c r="D16" s="16"/>
      <c r="E16" s="16"/>
      <c r="F16" s="30"/>
      <c r="G16" s="18"/>
      <c r="H16" s="30"/>
      <c r="I16" s="16"/>
      <c r="J16" s="33"/>
      <c r="K16" s="19"/>
      <c r="L16" s="35"/>
      <c r="M16" s="16"/>
      <c r="N16" s="33"/>
      <c r="O16" s="19"/>
      <c r="P16" s="35"/>
      <c r="Q16" s="17"/>
      <c r="R16" s="33"/>
      <c r="S16" s="34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4"/>
      <c r="AI16" s="34"/>
      <c r="AJ16" s="34"/>
      <c r="AK16" s="33"/>
      <c r="AL16" s="32"/>
      <c r="AM16" s="60"/>
      <c r="AN16" s="60"/>
      <c r="AO16" s="60"/>
      <c r="AP16" s="61"/>
    </row>
    <row r="17" spans="1:42" ht="12.75" customHeight="1">
      <c r="A17" s="75" t="s">
        <v>26</v>
      </c>
      <c r="B17" s="78"/>
      <c r="C17" s="79"/>
      <c r="D17" s="16">
        <f>SUM(その１!D18,その１!D19,その１!D20)</f>
        <v>13</v>
      </c>
      <c r="E17" s="16">
        <v>170</v>
      </c>
      <c r="F17" s="30">
        <f>SUM(その１!F18,その１!F19,その１!F20)</f>
        <v>32.199999999999996</v>
      </c>
      <c r="G17" s="18">
        <v>2</v>
      </c>
      <c r="H17" s="30">
        <f>SUM(その１!H18,その１!H19,その１!H20)</f>
        <v>0.1</v>
      </c>
      <c r="I17" s="16">
        <v>51</v>
      </c>
      <c r="J17" s="33">
        <v>51</v>
      </c>
      <c r="K17" s="19">
        <v>0</v>
      </c>
      <c r="L17" s="35">
        <v>0</v>
      </c>
      <c r="M17" s="16">
        <v>18</v>
      </c>
      <c r="N17" s="33">
        <v>17.900000000000002</v>
      </c>
      <c r="O17" s="19">
        <v>774</v>
      </c>
      <c r="P17" s="35">
        <v>765.6</v>
      </c>
      <c r="Q17" s="17">
        <v>311</v>
      </c>
      <c r="R17" s="33">
        <v>299.90000000000003</v>
      </c>
      <c r="S17" s="34">
        <v>214</v>
      </c>
      <c r="T17" s="33">
        <v>29</v>
      </c>
      <c r="U17" s="33">
        <v>24</v>
      </c>
      <c r="V17" s="33">
        <v>3</v>
      </c>
      <c r="W17" s="33">
        <v>6</v>
      </c>
      <c r="X17" s="33">
        <v>0</v>
      </c>
      <c r="Y17" s="33">
        <v>1</v>
      </c>
      <c r="Z17" s="33">
        <v>1</v>
      </c>
      <c r="AA17" s="33">
        <v>49.400000000000006</v>
      </c>
      <c r="AB17" s="33">
        <v>0</v>
      </c>
      <c r="AC17" s="33">
        <v>54.6</v>
      </c>
      <c r="AD17" s="33">
        <v>0</v>
      </c>
      <c r="AE17" s="33">
        <v>21</v>
      </c>
      <c r="AF17" s="33">
        <v>0.4</v>
      </c>
      <c r="AG17" s="33">
        <v>0</v>
      </c>
      <c r="AH17" s="34">
        <v>20</v>
      </c>
      <c r="AI17" s="34">
        <v>4</v>
      </c>
      <c r="AJ17" s="34">
        <v>11</v>
      </c>
      <c r="AK17" s="33">
        <v>1</v>
      </c>
      <c r="AL17" s="32">
        <v>39</v>
      </c>
      <c r="AM17" s="60">
        <v>12.5</v>
      </c>
      <c r="AN17" s="60">
        <v>10</v>
      </c>
      <c r="AO17" s="60">
        <v>217.70000000000002</v>
      </c>
      <c r="AP17" s="61">
        <v>159.5</v>
      </c>
    </row>
    <row r="18" spans="1:42" ht="12.75" customHeight="1">
      <c r="A18" s="15"/>
      <c r="B18" s="9"/>
      <c r="C18" s="9" t="s">
        <v>27</v>
      </c>
      <c r="D18" s="16">
        <v>10</v>
      </c>
      <c r="E18" s="16">
        <v>148</v>
      </c>
      <c r="F18" s="30">
        <v>20.7</v>
      </c>
      <c r="G18" s="18">
        <v>2</v>
      </c>
      <c r="H18" s="30">
        <v>0.1</v>
      </c>
      <c r="I18" s="16">
        <v>43</v>
      </c>
      <c r="J18" s="33">
        <v>43</v>
      </c>
      <c r="K18" s="19">
        <v>0</v>
      </c>
      <c r="L18" s="35">
        <v>0</v>
      </c>
      <c r="M18" s="16">
        <v>18</v>
      </c>
      <c r="N18" s="33">
        <v>17.900000000000002</v>
      </c>
      <c r="O18" s="19">
        <v>648</v>
      </c>
      <c r="P18" s="35">
        <v>641</v>
      </c>
      <c r="Q18" s="17">
        <v>230</v>
      </c>
      <c r="R18" s="33">
        <v>224.70000000000002</v>
      </c>
      <c r="S18" s="34">
        <v>142.4</v>
      </c>
      <c r="T18" s="33">
        <v>25.400000000000002</v>
      </c>
      <c r="U18" s="33">
        <v>21</v>
      </c>
      <c r="V18" s="33">
        <v>2</v>
      </c>
      <c r="W18" s="33">
        <v>6</v>
      </c>
      <c r="X18" s="33">
        <v>0</v>
      </c>
      <c r="Y18" s="33">
        <v>1</v>
      </c>
      <c r="Z18" s="33">
        <v>1</v>
      </c>
      <c r="AA18" s="33">
        <v>34</v>
      </c>
      <c r="AB18" s="33">
        <v>0</v>
      </c>
      <c r="AC18" s="33">
        <v>38.6</v>
      </c>
      <c r="AD18" s="33">
        <v>0</v>
      </c>
      <c r="AE18" s="33">
        <v>14</v>
      </c>
      <c r="AF18" s="33">
        <v>0.4</v>
      </c>
      <c r="AG18" s="33">
        <v>0</v>
      </c>
      <c r="AH18" s="34">
        <v>15</v>
      </c>
      <c r="AI18" s="34">
        <v>4</v>
      </c>
      <c r="AJ18" s="34">
        <v>10</v>
      </c>
      <c r="AK18" s="33">
        <v>1</v>
      </c>
      <c r="AL18" s="32">
        <v>25</v>
      </c>
      <c r="AM18" s="60">
        <v>5.5</v>
      </c>
      <c r="AN18" s="60">
        <v>7</v>
      </c>
      <c r="AO18" s="60">
        <v>153.70000000000002</v>
      </c>
      <c r="AP18" s="61">
        <v>140.20000000000002</v>
      </c>
    </row>
    <row r="19" spans="1:42" ht="12.75" customHeight="1">
      <c r="A19" s="15"/>
      <c r="B19" s="9"/>
      <c r="C19" s="9" t="s">
        <v>28</v>
      </c>
      <c r="D19" s="16">
        <v>2</v>
      </c>
      <c r="E19" s="16">
        <v>19</v>
      </c>
      <c r="F19" s="30">
        <v>5.7</v>
      </c>
      <c r="G19" s="18">
        <v>0</v>
      </c>
      <c r="H19" s="30">
        <v>0</v>
      </c>
      <c r="I19" s="16">
        <v>5</v>
      </c>
      <c r="J19" s="33">
        <v>5</v>
      </c>
      <c r="K19" s="19">
        <v>0</v>
      </c>
      <c r="L19" s="35">
        <v>0</v>
      </c>
      <c r="M19" s="16">
        <v>0</v>
      </c>
      <c r="N19" s="33">
        <v>0</v>
      </c>
      <c r="O19" s="19">
        <v>81</v>
      </c>
      <c r="P19" s="35">
        <v>79.7</v>
      </c>
      <c r="Q19" s="17">
        <v>66</v>
      </c>
      <c r="R19" s="33">
        <v>61.5</v>
      </c>
      <c r="S19" s="34">
        <v>59</v>
      </c>
      <c r="T19" s="33">
        <v>1.6</v>
      </c>
      <c r="U19" s="33">
        <v>1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11.4</v>
      </c>
      <c r="AB19" s="33">
        <v>0</v>
      </c>
      <c r="AC19" s="33">
        <v>12</v>
      </c>
      <c r="AD19" s="33">
        <v>0</v>
      </c>
      <c r="AE19" s="33">
        <v>7</v>
      </c>
      <c r="AF19" s="33">
        <v>0</v>
      </c>
      <c r="AG19" s="33">
        <v>0</v>
      </c>
      <c r="AH19" s="34">
        <v>4</v>
      </c>
      <c r="AI19" s="34">
        <v>0</v>
      </c>
      <c r="AJ19" s="34">
        <v>1</v>
      </c>
      <c r="AK19" s="33">
        <v>0</v>
      </c>
      <c r="AL19" s="32">
        <v>14</v>
      </c>
      <c r="AM19" s="60">
        <v>6</v>
      </c>
      <c r="AN19" s="60">
        <v>2</v>
      </c>
      <c r="AO19" s="60">
        <v>54</v>
      </c>
      <c r="AP19" s="61">
        <v>18.3</v>
      </c>
    </row>
    <row r="20" spans="1:42" ht="12.75" customHeight="1">
      <c r="A20" s="15"/>
      <c r="B20" s="9"/>
      <c r="C20" s="9" t="s">
        <v>29</v>
      </c>
      <c r="D20" s="16">
        <v>1</v>
      </c>
      <c r="E20" s="16">
        <v>3</v>
      </c>
      <c r="F20" s="30">
        <v>5.8</v>
      </c>
      <c r="G20" s="18">
        <v>0</v>
      </c>
      <c r="H20" s="30">
        <v>0</v>
      </c>
      <c r="I20" s="16">
        <v>3</v>
      </c>
      <c r="J20" s="33">
        <v>3</v>
      </c>
      <c r="K20" s="19">
        <v>0</v>
      </c>
      <c r="L20" s="35">
        <v>0</v>
      </c>
      <c r="M20" s="16">
        <v>0</v>
      </c>
      <c r="N20" s="33">
        <v>0</v>
      </c>
      <c r="O20" s="19">
        <v>45</v>
      </c>
      <c r="P20" s="35">
        <v>44.900000000000006</v>
      </c>
      <c r="Q20" s="17">
        <v>15</v>
      </c>
      <c r="R20" s="33">
        <v>13.700000000000001</v>
      </c>
      <c r="S20" s="34">
        <v>12.600000000000001</v>
      </c>
      <c r="T20" s="33">
        <v>2</v>
      </c>
      <c r="U20" s="33">
        <v>2</v>
      </c>
      <c r="V20" s="33">
        <v>1</v>
      </c>
      <c r="W20" s="33">
        <v>0</v>
      </c>
      <c r="X20" s="33">
        <v>0</v>
      </c>
      <c r="Y20" s="33">
        <v>0</v>
      </c>
      <c r="Z20" s="33">
        <v>0</v>
      </c>
      <c r="AA20" s="33">
        <v>4</v>
      </c>
      <c r="AB20" s="33">
        <v>0</v>
      </c>
      <c r="AC20" s="33">
        <v>4</v>
      </c>
      <c r="AD20" s="33">
        <v>0</v>
      </c>
      <c r="AE20" s="33">
        <v>0</v>
      </c>
      <c r="AF20" s="33">
        <v>0</v>
      </c>
      <c r="AG20" s="33">
        <v>0</v>
      </c>
      <c r="AH20" s="34">
        <v>1</v>
      </c>
      <c r="AI20" s="34">
        <v>0</v>
      </c>
      <c r="AJ20" s="34">
        <v>0</v>
      </c>
      <c r="AK20" s="33">
        <v>0</v>
      </c>
      <c r="AL20" s="32">
        <v>0</v>
      </c>
      <c r="AM20" s="60">
        <v>1</v>
      </c>
      <c r="AN20" s="60">
        <v>1</v>
      </c>
      <c r="AO20" s="60">
        <v>10</v>
      </c>
      <c r="AP20" s="61">
        <v>1</v>
      </c>
    </row>
    <row r="21" spans="1:42" ht="12.75" customHeight="1">
      <c r="A21" s="15"/>
      <c r="B21" s="9"/>
      <c r="C21" s="9"/>
      <c r="D21" s="16"/>
      <c r="E21" s="16"/>
      <c r="F21" s="29"/>
      <c r="G21" s="16"/>
      <c r="H21" s="29"/>
      <c r="I21" s="16"/>
      <c r="J21" s="32"/>
      <c r="K21" s="16"/>
      <c r="L21" s="32"/>
      <c r="M21" s="16"/>
      <c r="N21" s="32"/>
      <c r="O21" s="16"/>
      <c r="P21" s="32"/>
      <c r="Q21" s="16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60"/>
      <c r="AN21" s="60"/>
      <c r="AO21" s="60"/>
      <c r="AP21" s="61"/>
    </row>
    <row r="22" spans="1:42" ht="12.75" customHeight="1">
      <c r="A22" s="75" t="s">
        <v>30</v>
      </c>
      <c r="B22" s="78"/>
      <c r="C22" s="79"/>
      <c r="D22" s="16">
        <f>SUM(その１!D24,その１!D25,その１!D26,その１!D27,その１!D28,その１!D30,その１!D31,その１!D32,その１!D33,その１!D35,その１!D36,その１!D37,その１!D38)</f>
        <v>20</v>
      </c>
      <c r="E22" s="16">
        <v>265</v>
      </c>
      <c r="F22" s="30">
        <f>SUM(その１!F24,その１!F25,その１!F26,その１!F27,その１!F28,その１!F30,その１!F31,その１!F32,その１!F33,その１!F35,その１!F36,その１!F37,その１!F38)</f>
        <v>53.5</v>
      </c>
      <c r="G22" s="18">
        <v>3</v>
      </c>
      <c r="H22" s="30">
        <f>SUM(その１!H24,その１!H25,その１!H26,その１!H27,その１!H28,その１!H30,その１!H31,その１!H32,その１!H33,その１!H35,その１!H36,その１!H37,その１!H38)</f>
        <v>1.6</v>
      </c>
      <c r="I22" s="16">
        <v>99</v>
      </c>
      <c r="J22" s="33">
        <v>95.80000000000001</v>
      </c>
      <c r="K22" s="19">
        <v>1</v>
      </c>
      <c r="L22" s="35">
        <v>1</v>
      </c>
      <c r="M22" s="16">
        <v>72</v>
      </c>
      <c r="N22" s="33">
        <v>70.7</v>
      </c>
      <c r="O22" s="19">
        <v>1410</v>
      </c>
      <c r="P22" s="35">
        <v>1391.7</v>
      </c>
      <c r="Q22" s="17">
        <v>418</v>
      </c>
      <c r="R22" s="33">
        <v>404.5</v>
      </c>
      <c r="S22" s="34">
        <v>259.7</v>
      </c>
      <c r="T22" s="33">
        <v>76.9</v>
      </c>
      <c r="U22" s="33">
        <v>53.7</v>
      </c>
      <c r="V22" s="33">
        <v>1.8</v>
      </c>
      <c r="W22" s="33">
        <v>13</v>
      </c>
      <c r="X22" s="33">
        <v>0</v>
      </c>
      <c r="Y22" s="33">
        <v>5</v>
      </c>
      <c r="Z22" s="33">
        <v>1</v>
      </c>
      <c r="AA22" s="33">
        <v>82</v>
      </c>
      <c r="AB22" s="33">
        <v>1.1</v>
      </c>
      <c r="AC22" s="33">
        <v>101.10000000000001</v>
      </c>
      <c r="AD22" s="33">
        <v>0</v>
      </c>
      <c r="AE22" s="33">
        <v>12</v>
      </c>
      <c r="AF22" s="33">
        <v>8</v>
      </c>
      <c r="AG22" s="33">
        <v>0</v>
      </c>
      <c r="AH22" s="34">
        <v>36.5</v>
      </c>
      <c r="AI22" s="34">
        <v>2</v>
      </c>
      <c r="AJ22" s="34">
        <v>21</v>
      </c>
      <c r="AK22" s="33">
        <v>11</v>
      </c>
      <c r="AL22" s="32">
        <v>51</v>
      </c>
      <c r="AM22" s="60">
        <v>29.5</v>
      </c>
      <c r="AN22" s="60">
        <v>29.6</v>
      </c>
      <c r="AO22" s="60">
        <v>332</v>
      </c>
      <c r="AP22" s="61">
        <v>132.70000000000002</v>
      </c>
    </row>
    <row r="23" spans="1:42" ht="12.75" customHeight="1">
      <c r="A23" s="15"/>
      <c r="B23" s="76" t="s">
        <v>31</v>
      </c>
      <c r="C23" s="77"/>
      <c r="D23" s="16">
        <f>SUM(その１!D24,その１!D25,その１!D26,その１!D27,その１!D28)</f>
        <v>7</v>
      </c>
      <c r="E23" s="16">
        <v>125</v>
      </c>
      <c r="F23" s="30">
        <f>SUM(その１!F24,その１!F25,その１!F26,その１!F27,その１!F28)</f>
        <v>25.700000000000003</v>
      </c>
      <c r="G23" s="18">
        <v>0</v>
      </c>
      <c r="H23" s="30">
        <f>SUM(その１!H24,その１!H25,その１!H26,その１!H27,その１!H28)</f>
        <v>0</v>
      </c>
      <c r="I23" s="16">
        <v>41</v>
      </c>
      <c r="J23" s="33">
        <v>40.1</v>
      </c>
      <c r="K23" s="19">
        <v>1</v>
      </c>
      <c r="L23" s="35">
        <v>1</v>
      </c>
      <c r="M23" s="16">
        <v>18</v>
      </c>
      <c r="N23" s="33">
        <v>18</v>
      </c>
      <c r="O23" s="19">
        <v>508</v>
      </c>
      <c r="P23" s="35">
        <v>499.8</v>
      </c>
      <c r="Q23" s="17">
        <v>191</v>
      </c>
      <c r="R23" s="33">
        <v>183.8</v>
      </c>
      <c r="S23" s="34">
        <v>96.30000000000001</v>
      </c>
      <c r="T23" s="33">
        <v>43.400000000000006</v>
      </c>
      <c r="U23" s="33">
        <v>28</v>
      </c>
      <c r="V23" s="33">
        <v>1.8</v>
      </c>
      <c r="W23" s="33">
        <v>4</v>
      </c>
      <c r="X23" s="33">
        <v>0</v>
      </c>
      <c r="Y23" s="33">
        <v>0</v>
      </c>
      <c r="Z23" s="33">
        <v>0</v>
      </c>
      <c r="AA23" s="33">
        <v>35</v>
      </c>
      <c r="AB23" s="33">
        <v>1</v>
      </c>
      <c r="AC23" s="33">
        <v>42.400000000000006</v>
      </c>
      <c r="AD23" s="33">
        <v>0</v>
      </c>
      <c r="AE23" s="33">
        <v>7</v>
      </c>
      <c r="AF23" s="33">
        <v>8</v>
      </c>
      <c r="AG23" s="33">
        <v>0</v>
      </c>
      <c r="AH23" s="34">
        <v>13.5</v>
      </c>
      <c r="AI23" s="34">
        <v>0</v>
      </c>
      <c r="AJ23" s="34">
        <v>8</v>
      </c>
      <c r="AK23" s="33">
        <v>6</v>
      </c>
      <c r="AL23" s="32">
        <v>33</v>
      </c>
      <c r="AM23" s="60">
        <v>9</v>
      </c>
      <c r="AN23" s="60">
        <v>8.8</v>
      </c>
      <c r="AO23" s="60">
        <v>141.5</v>
      </c>
      <c r="AP23" s="61">
        <v>63.5</v>
      </c>
    </row>
    <row r="24" spans="1:42" ht="12.75" customHeight="1">
      <c r="A24" s="15"/>
      <c r="B24" s="9"/>
      <c r="C24" s="9" t="s">
        <v>32</v>
      </c>
      <c r="D24" s="16">
        <v>4</v>
      </c>
      <c r="E24" s="16">
        <v>94</v>
      </c>
      <c r="F24" s="30">
        <v>11.9</v>
      </c>
      <c r="G24" s="18">
        <v>0</v>
      </c>
      <c r="H24" s="30">
        <v>0</v>
      </c>
      <c r="I24" s="16">
        <v>24</v>
      </c>
      <c r="J24" s="33">
        <v>23.8</v>
      </c>
      <c r="K24" s="19">
        <v>1</v>
      </c>
      <c r="L24" s="35">
        <v>1</v>
      </c>
      <c r="M24" s="16">
        <v>17</v>
      </c>
      <c r="N24" s="33">
        <v>17</v>
      </c>
      <c r="O24" s="19">
        <v>350</v>
      </c>
      <c r="P24" s="35">
        <v>346</v>
      </c>
      <c r="Q24" s="17">
        <v>127</v>
      </c>
      <c r="R24" s="33">
        <v>123.5</v>
      </c>
      <c r="S24" s="34">
        <v>66.3</v>
      </c>
      <c r="T24" s="33">
        <v>27</v>
      </c>
      <c r="U24" s="33">
        <v>22</v>
      </c>
      <c r="V24" s="33">
        <v>0.8</v>
      </c>
      <c r="W24" s="33">
        <v>4</v>
      </c>
      <c r="X24" s="33">
        <v>0</v>
      </c>
      <c r="Y24" s="33">
        <v>0</v>
      </c>
      <c r="Z24" s="33">
        <v>0</v>
      </c>
      <c r="AA24" s="33">
        <v>22</v>
      </c>
      <c r="AB24" s="33">
        <v>0</v>
      </c>
      <c r="AC24" s="33">
        <v>30.400000000000002</v>
      </c>
      <c r="AD24" s="33">
        <v>0</v>
      </c>
      <c r="AE24" s="33">
        <v>3</v>
      </c>
      <c r="AF24" s="33">
        <v>7</v>
      </c>
      <c r="AG24" s="33">
        <v>0</v>
      </c>
      <c r="AH24" s="34">
        <v>10</v>
      </c>
      <c r="AI24" s="34">
        <v>0</v>
      </c>
      <c r="AJ24" s="34">
        <v>8</v>
      </c>
      <c r="AK24" s="33">
        <v>5</v>
      </c>
      <c r="AL24" s="32">
        <v>6</v>
      </c>
      <c r="AM24" s="60">
        <v>4</v>
      </c>
      <c r="AN24" s="60">
        <v>3.8000000000000003</v>
      </c>
      <c r="AO24" s="60">
        <v>91.30000000000001</v>
      </c>
      <c r="AP24" s="61">
        <v>41.5</v>
      </c>
    </row>
    <row r="25" spans="1:42" ht="12.75" customHeight="1">
      <c r="A25" s="15"/>
      <c r="B25" s="9"/>
      <c r="C25" s="9" t="s">
        <v>33</v>
      </c>
      <c r="D25" s="16">
        <v>1</v>
      </c>
      <c r="E25" s="16">
        <v>19</v>
      </c>
      <c r="F25" s="30">
        <v>5.1</v>
      </c>
      <c r="G25" s="18">
        <v>0</v>
      </c>
      <c r="H25" s="30">
        <v>0</v>
      </c>
      <c r="I25" s="16">
        <v>9</v>
      </c>
      <c r="J25" s="33">
        <v>8.3</v>
      </c>
      <c r="K25" s="19">
        <v>0</v>
      </c>
      <c r="L25" s="35">
        <v>0</v>
      </c>
      <c r="M25" s="16">
        <v>0</v>
      </c>
      <c r="N25" s="33">
        <v>0</v>
      </c>
      <c r="O25" s="19">
        <v>96</v>
      </c>
      <c r="P25" s="35">
        <v>93.30000000000001</v>
      </c>
      <c r="Q25" s="17">
        <v>25</v>
      </c>
      <c r="R25" s="33">
        <v>24</v>
      </c>
      <c r="S25" s="34">
        <v>11</v>
      </c>
      <c r="T25" s="33">
        <v>12</v>
      </c>
      <c r="U25" s="33">
        <v>6</v>
      </c>
      <c r="V25" s="33">
        <v>1</v>
      </c>
      <c r="W25" s="33">
        <v>0</v>
      </c>
      <c r="X25" s="33">
        <v>0</v>
      </c>
      <c r="Y25" s="33">
        <v>0</v>
      </c>
      <c r="Z25" s="33">
        <v>0</v>
      </c>
      <c r="AA25" s="33">
        <v>7</v>
      </c>
      <c r="AB25" s="33">
        <v>1</v>
      </c>
      <c r="AC25" s="33">
        <v>5</v>
      </c>
      <c r="AD25" s="33">
        <v>0</v>
      </c>
      <c r="AE25" s="33">
        <v>2</v>
      </c>
      <c r="AF25" s="33">
        <v>1</v>
      </c>
      <c r="AG25" s="33">
        <v>0</v>
      </c>
      <c r="AH25" s="34">
        <v>1</v>
      </c>
      <c r="AI25" s="34">
        <v>0</v>
      </c>
      <c r="AJ25" s="34">
        <v>0</v>
      </c>
      <c r="AK25" s="33">
        <v>1</v>
      </c>
      <c r="AL25" s="32">
        <v>13</v>
      </c>
      <c r="AM25" s="60">
        <v>4</v>
      </c>
      <c r="AN25" s="60">
        <v>4</v>
      </c>
      <c r="AO25" s="60">
        <v>21.200000000000003</v>
      </c>
      <c r="AP25" s="61">
        <v>12</v>
      </c>
    </row>
    <row r="26" spans="1:42" ht="12.75" customHeight="1">
      <c r="A26" s="15"/>
      <c r="B26" s="9"/>
      <c r="C26" s="9" t="s">
        <v>34</v>
      </c>
      <c r="D26" s="16">
        <v>1</v>
      </c>
      <c r="E26" s="16">
        <v>5</v>
      </c>
      <c r="F26" s="30">
        <v>5.1</v>
      </c>
      <c r="G26" s="18">
        <v>0</v>
      </c>
      <c r="H26" s="30">
        <v>0</v>
      </c>
      <c r="I26" s="16">
        <v>5</v>
      </c>
      <c r="J26" s="33">
        <v>5</v>
      </c>
      <c r="K26" s="19">
        <v>0</v>
      </c>
      <c r="L26" s="35">
        <v>0</v>
      </c>
      <c r="M26" s="16">
        <v>1</v>
      </c>
      <c r="N26" s="33">
        <v>1</v>
      </c>
      <c r="O26" s="19">
        <v>26</v>
      </c>
      <c r="P26" s="35">
        <v>26</v>
      </c>
      <c r="Q26" s="17">
        <v>21</v>
      </c>
      <c r="R26" s="33">
        <v>20</v>
      </c>
      <c r="S26" s="34">
        <v>9</v>
      </c>
      <c r="T26" s="33">
        <v>3.4000000000000004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3</v>
      </c>
      <c r="AB26" s="33">
        <v>0</v>
      </c>
      <c r="AC26" s="33">
        <v>3.5</v>
      </c>
      <c r="AD26" s="33">
        <v>0</v>
      </c>
      <c r="AE26" s="33">
        <v>0</v>
      </c>
      <c r="AF26" s="33">
        <v>0</v>
      </c>
      <c r="AG26" s="33">
        <v>0</v>
      </c>
      <c r="AH26" s="34">
        <v>1.5</v>
      </c>
      <c r="AI26" s="34">
        <v>0</v>
      </c>
      <c r="AJ26" s="34">
        <v>0</v>
      </c>
      <c r="AK26" s="33">
        <v>0</v>
      </c>
      <c r="AL26" s="32">
        <v>14</v>
      </c>
      <c r="AM26" s="60">
        <v>1</v>
      </c>
      <c r="AN26" s="60">
        <v>0</v>
      </c>
      <c r="AO26" s="60">
        <v>14</v>
      </c>
      <c r="AP26" s="61">
        <v>8</v>
      </c>
    </row>
    <row r="27" spans="1:42" ht="12.75" customHeight="1">
      <c r="A27" s="15"/>
      <c r="B27" s="9"/>
      <c r="C27" s="9" t="s">
        <v>35</v>
      </c>
      <c r="D27" s="16">
        <v>0</v>
      </c>
      <c r="E27" s="16">
        <v>0</v>
      </c>
      <c r="F27" s="29">
        <v>0</v>
      </c>
      <c r="G27" s="16">
        <v>0</v>
      </c>
      <c r="H27" s="29">
        <v>0</v>
      </c>
      <c r="I27" s="16">
        <v>0</v>
      </c>
      <c r="J27" s="32">
        <v>0</v>
      </c>
      <c r="K27" s="16">
        <v>0</v>
      </c>
      <c r="L27" s="32">
        <v>0</v>
      </c>
      <c r="M27" s="16">
        <v>0</v>
      </c>
      <c r="N27" s="32">
        <v>0</v>
      </c>
      <c r="O27" s="16">
        <v>0</v>
      </c>
      <c r="P27" s="32">
        <v>0</v>
      </c>
      <c r="Q27" s="16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60">
        <v>0</v>
      </c>
      <c r="AN27" s="60">
        <v>0</v>
      </c>
      <c r="AO27" s="60">
        <v>0</v>
      </c>
      <c r="AP27" s="61">
        <v>0</v>
      </c>
    </row>
    <row r="28" spans="1:42" ht="12.75" customHeight="1">
      <c r="A28" s="15"/>
      <c r="B28" s="9"/>
      <c r="C28" s="9" t="s">
        <v>36</v>
      </c>
      <c r="D28" s="16">
        <v>1</v>
      </c>
      <c r="E28" s="16">
        <v>7</v>
      </c>
      <c r="F28" s="30">
        <v>3.6</v>
      </c>
      <c r="G28" s="18">
        <v>0</v>
      </c>
      <c r="H28" s="30">
        <v>0</v>
      </c>
      <c r="I28" s="16">
        <v>3</v>
      </c>
      <c r="J28" s="33">
        <v>3</v>
      </c>
      <c r="K28" s="19">
        <v>0</v>
      </c>
      <c r="L28" s="35">
        <v>0</v>
      </c>
      <c r="M28" s="16">
        <v>0</v>
      </c>
      <c r="N28" s="33">
        <v>0</v>
      </c>
      <c r="O28" s="19">
        <v>36</v>
      </c>
      <c r="P28" s="35">
        <v>34.5</v>
      </c>
      <c r="Q28" s="17">
        <v>18</v>
      </c>
      <c r="R28" s="33">
        <v>16.3</v>
      </c>
      <c r="S28" s="34">
        <v>10</v>
      </c>
      <c r="T28" s="33">
        <v>1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3</v>
      </c>
      <c r="AB28" s="33">
        <v>0</v>
      </c>
      <c r="AC28" s="33">
        <v>3.5</v>
      </c>
      <c r="AD28" s="33">
        <v>0</v>
      </c>
      <c r="AE28" s="33">
        <v>2</v>
      </c>
      <c r="AF28" s="33">
        <v>0</v>
      </c>
      <c r="AG28" s="33">
        <v>0</v>
      </c>
      <c r="AH28" s="34">
        <v>1</v>
      </c>
      <c r="AI28" s="34">
        <v>0</v>
      </c>
      <c r="AJ28" s="34">
        <v>0</v>
      </c>
      <c r="AK28" s="33">
        <v>0</v>
      </c>
      <c r="AL28" s="32">
        <v>0</v>
      </c>
      <c r="AM28" s="60">
        <v>0</v>
      </c>
      <c r="AN28" s="60">
        <v>1</v>
      </c>
      <c r="AO28" s="60">
        <v>15</v>
      </c>
      <c r="AP28" s="61">
        <v>2</v>
      </c>
    </row>
    <row r="29" spans="1:42" ht="12.75" customHeight="1">
      <c r="A29" s="15"/>
      <c r="B29" s="76" t="s">
        <v>37</v>
      </c>
      <c r="C29" s="77"/>
      <c r="D29" s="16">
        <f>SUM(その１!D30,その１!D31,その１!D32,その１!D33)</f>
        <v>10</v>
      </c>
      <c r="E29" s="16">
        <v>119</v>
      </c>
      <c r="F29" s="30">
        <f>SUM(その１!F30,その１!F31,その１!F32,その１!F33)</f>
        <v>22.6</v>
      </c>
      <c r="G29" s="18">
        <v>2</v>
      </c>
      <c r="H29" s="30">
        <f>SUM(その１!H30,その１!H31,その１!H32,その１!H33)</f>
        <v>1.6</v>
      </c>
      <c r="I29" s="16">
        <v>46</v>
      </c>
      <c r="J29" s="33">
        <v>44.5</v>
      </c>
      <c r="K29" s="19">
        <v>0</v>
      </c>
      <c r="L29" s="35">
        <v>0</v>
      </c>
      <c r="M29" s="16">
        <v>46</v>
      </c>
      <c r="N29" s="33">
        <v>45.2</v>
      </c>
      <c r="O29" s="19">
        <v>811</v>
      </c>
      <c r="P29" s="35">
        <v>803.7</v>
      </c>
      <c r="Q29" s="17">
        <v>170</v>
      </c>
      <c r="R29" s="33">
        <v>164.70000000000002</v>
      </c>
      <c r="S29" s="34">
        <v>126.9</v>
      </c>
      <c r="T29" s="33">
        <v>24.5</v>
      </c>
      <c r="U29" s="33">
        <v>23.700000000000003</v>
      </c>
      <c r="V29" s="33">
        <v>0</v>
      </c>
      <c r="W29" s="33">
        <v>8</v>
      </c>
      <c r="X29" s="33">
        <v>0</v>
      </c>
      <c r="Y29" s="33">
        <v>2</v>
      </c>
      <c r="Z29" s="33">
        <v>1</v>
      </c>
      <c r="AA29" s="33">
        <v>39</v>
      </c>
      <c r="AB29" s="33">
        <v>0.1</v>
      </c>
      <c r="AC29" s="33">
        <v>56.400000000000006</v>
      </c>
      <c r="AD29" s="33">
        <v>0</v>
      </c>
      <c r="AE29" s="33">
        <v>4</v>
      </c>
      <c r="AF29" s="33">
        <v>0</v>
      </c>
      <c r="AG29" s="33">
        <v>0</v>
      </c>
      <c r="AH29" s="34">
        <v>20</v>
      </c>
      <c r="AI29" s="34">
        <v>2</v>
      </c>
      <c r="AJ29" s="34">
        <v>12</v>
      </c>
      <c r="AK29" s="33">
        <v>5</v>
      </c>
      <c r="AL29" s="32">
        <v>5</v>
      </c>
      <c r="AM29" s="60">
        <v>19.5</v>
      </c>
      <c r="AN29" s="60">
        <v>18.8</v>
      </c>
      <c r="AO29" s="60">
        <v>161.5</v>
      </c>
      <c r="AP29" s="61">
        <v>62.2</v>
      </c>
    </row>
    <row r="30" spans="1:42" ht="12.75" customHeight="1">
      <c r="A30" s="15"/>
      <c r="B30" s="9"/>
      <c r="C30" s="9" t="s">
        <v>38</v>
      </c>
      <c r="D30" s="16">
        <v>4</v>
      </c>
      <c r="E30" s="16">
        <v>71</v>
      </c>
      <c r="F30" s="30">
        <v>5.8</v>
      </c>
      <c r="G30" s="18">
        <v>0</v>
      </c>
      <c r="H30" s="30">
        <v>0.2</v>
      </c>
      <c r="I30" s="16">
        <v>19</v>
      </c>
      <c r="J30" s="33">
        <v>17.5</v>
      </c>
      <c r="K30" s="19">
        <v>0</v>
      </c>
      <c r="L30" s="35">
        <v>0</v>
      </c>
      <c r="M30" s="16">
        <v>0</v>
      </c>
      <c r="N30" s="33">
        <v>0</v>
      </c>
      <c r="O30" s="19">
        <v>427</v>
      </c>
      <c r="P30" s="35">
        <v>424.1</v>
      </c>
      <c r="Q30" s="17">
        <v>62</v>
      </c>
      <c r="R30" s="33">
        <v>59</v>
      </c>
      <c r="S30" s="34">
        <v>24.3</v>
      </c>
      <c r="T30" s="33">
        <v>2</v>
      </c>
      <c r="U30" s="33">
        <v>5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18</v>
      </c>
      <c r="AB30" s="33">
        <v>0</v>
      </c>
      <c r="AC30" s="33">
        <v>22.6</v>
      </c>
      <c r="AD30" s="33">
        <v>0</v>
      </c>
      <c r="AE30" s="33">
        <v>2</v>
      </c>
      <c r="AF30" s="33">
        <v>0</v>
      </c>
      <c r="AG30" s="33">
        <v>0</v>
      </c>
      <c r="AH30" s="34">
        <v>6</v>
      </c>
      <c r="AI30" s="34">
        <v>1</v>
      </c>
      <c r="AJ30" s="34">
        <v>8</v>
      </c>
      <c r="AK30" s="33">
        <v>0</v>
      </c>
      <c r="AL30" s="32">
        <v>5</v>
      </c>
      <c r="AM30" s="60">
        <v>9.3</v>
      </c>
      <c r="AN30" s="60">
        <v>4</v>
      </c>
      <c r="AO30" s="60">
        <v>46.900000000000006</v>
      </c>
      <c r="AP30" s="61">
        <v>14.5</v>
      </c>
    </row>
    <row r="31" spans="1:42" ht="12.75" customHeight="1">
      <c r="A31" s="15"/>
      <c r="B31" s="9"/>
      <c r="C31" s="9" t="s">
        <v>39</v>
      </c>
      <c r="D31" s="16">
        <v>5</v>
      </c>
      <c r="E31" s="16">
        <v>34</v>
      </c>
      <c r="F31" s="30">
        <v>14</v>
      </c>
      <c r="G31" s="18">
        <v>1</v>
      </c>
      <c r="H31" s="30">
        <v>0.6</v>
      </c>
      <c r="I31" s="16">
        <v>21</v>
      </c>
      <c r="J31" s="33">
        <v>21</v>
      </c>
      <c r="K31" s="19">
        <v>0</v>
      </c>
      <c r="L31" s="35">
        <v>0</v>
      </c>
      <c r="M31" s="16">
        <v>46</v>
      </c>
      <c r="N31" s="33">
        <v>45.2</v>
      </c>
      <c r="O31" s="19">
        <v>214</v>
      </c>
      <c r="P31" s="35">
        <v>212.5</v>
      </c>
      <c r="Q31" s="17">
        <v>93</v>
      </c>
      <c r="R31" s="33">
        <v>91.80000000000001</v>
      </c>
      <c r="S31" s="34">
        <v>90</v>
      </c>
      <c r="T31" s="33">
        <v>14.5</v>
      </c>
      <c r="U31" s="33">
        <v>12.700000000000001</v>
      </c>
      <c r="V31" s="33">
        <v>0</v>
      </c>
      <c r="W31" s="33">
        <v>4</v>
      </c>
      <c r="X31" s="33">
        <v>0</v>
      </c>
      <c r="Y31" s="33">
        <v>2</v>
      </c>
      <c r="Z31" s="33">
        <v>0</v>
      </c>
      <c r="AA31" s="33">
        <v>16</v>
      </c>
      <c r="AB31" s="33">
        <v>0.1</v>
      </c>
      <c r="AC31" s="33">
        <v>28</v>
      </c>
      <c r="AD31" s="33">
        <v>0</v>
      </c>
      <c r="AE31" s="33">
        <v>2</v>
      </c>
      <c r="AF31" s="33">
        <v>0</v>
      </c>
      <c r="AG31" s="33">
        <v>0</v>
      </c>
      <c r="AH31" s="34">
        <v>11</v>
      </c>
      <c r="AI31" s="34">
        <v>0</v>
      </c>
      <c r="AJ31" s="34">
        <v>4</v>
      </c>
      <c r="AK31" s="33">
        <v>5</v>
      </c>
      <c r="AL31" s="32">
        <v>0</v>
      </c>
      <c r="AM31" s="60">
        <v>10.200000000000001</v>
      </c>
      <c r="AN31" s="60">
        <v>3</v>
      </c>
      <c r="AO31" s="60">
        <v>94.80000000000001</v>
      </c>
      <c r="AP31" s="61">
        <v>32.800000000000004</v>
      </c>
    </row>
    <row r="32" spans="1:42" ht="12.75" customHeight="1">
      <c r="A32" s="15"/>
      <c r="B32" s="9"/>
      <c r="C32" s="9" t="s">
        <v>40</v>
      </c>
      <c r="D32" s="16">
        <v>0</v>
      </c>
      <c r="E32" s="16">
        <v>0</v>
      </c>
      <c r="F32" s="29">
        <v>0</v>
      </c>
      <c r="G32" s="16">
        <v>0</v>
      </c>
      <c r="H32" s="29">
        <v>0</v>
      </c>
      <c r="I32" s="16">
        <v>0</v>
      </c>
      <c r="J32" s="32">
        <v>0</v>
      </c>
      <c r="K32" s="16">
        <v>0</v>
      </c>
      <c r="L32" s="32">
        <v>0</v>
      </c>
      <c r="M32" s="16">
        <v>0</v>
      </c>
      <c r="N32" s="32">
        <v>0</v>
      </c>
      <c r="O32" s="16">
        <v>0</v>
      </c>
      <c r="P32" s="32">
        <v>0</v>
      </c>
      <c r="Q32" s="16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60">
        <v>0</v>
      </c>
      <c r="AN32" s="60">
        <v>0</v>
      </c>
      <c r="AO32" s="60">
        <v>0</v>
      </c>
      <c r="AP32" s="61">
        <v>0</v>
      </c>
    </row>
    <row r="33" spans="1:42" ht="12.75" customHeight="1">
      <c r="A33" s="15"/>
      <c r="B33" s="9"/>
      <c r="C33" s="9" t="s">
        <v>41</v>
      </c>
      <c r="D33" s="16">
        <v>1</v>
      </c>
      <c r="E33" s="16">
        <v>14</v>
      </c>
      <c r="F33" s="30">
        <v>2.8</v>
      </c>
      <c r="G33" s="18">
        <v>1</v>
      </c>
      <c r="H33" s="30">
        <v>0.8</v>
      </c>
      <c r="I33" s="16">
        <v>6</v>
      </c>
      <c r="J33" s="33">
        <v>6</v>
      </c>
      <c r="K33" s="19">
        <v>0</v>
      </c>
      <c r="L33" s="35">
        <v>0</v>
      </c>
      <c r="M33" s="16">
        <v>0</v>
      </c>
      <c r="N33" s="33">
        <v>0</v>
      </c>
      <c r="O33" s="19">
        <v>170</v>
      </c>
      <c r="P33" s="35">
        <v>167.10000000000002</v>
      </c>
      <c r="Q33" s="17">
        <v>15</v>
      </c>
      <c r="R33" s="33">
        <v>13.9</v>
      </c>
      <c r="S33" s="34">
        <v>12.600000000000001</v>
      </c>
      <c r="T33" s="33">
        <v>8</v>
      </c>
      <c r="U33" s="33">
        <v>6</v>
      </c>
      <c r="V33" s="33">
        <v>0</v>
      </c>
      <c r="W33" s="33">
        <v>4</v>
      </c>
      <c r="X33" s="33">
        <v>0</v>
      </c>
      <c r="Y33" s="33">
        <v>0</v>
      </c>
      <c r="Z33" s="33">
        <v>1</v>
      </c>
      <c r="AA33" s="33">
        <v>5</v>
      </c>
      <c r="AB33" s="33">
        <v>0</v>
      </c>
      <c r="AC33" s="33">
        <v>5.800000000000001</v>
      </c>
      <c r="AD33" s="33">
        <v>0</v>
      </c>
      <c r="AE33" s="33">
        <v>0</v>
      </c>
      <c r="AF33" s="33">
        <v>0</v>
      </c>
      <c r="AG33" s="33">
        <v>0</v>
      </c>
      <c r="AH33" s="34">
        <v>3</v>
      </c>
      <c r="AI33" s="34">
        <v>1</v>
      </c>
      <c r="AJ33" s="34">
        <v>0</v>
      </c>
      <c r="AK33" s="33">
        <v>0</v>
      </c>
      <c r="AL33" s="32">
        <v>0</v>
      </c>
      <c r="AM33" s="60">
        <v>0</v>
      </c>
      <c r="AN33" s="60">
        <v>11.8</v>
      </c>
      <c r="AO33" s="60">
        <v>19.8</v>
      </c>
      <c r="AP33" s="61">
        <v>14.9</v>
      </c>
    </row>
    <row r="34" spans="1:42" ht="12.75" customHeight="1">
      <c r="A34" s="15"/>
      <c r="B34" s="76" t="s">
        <v>42</v>
      </c>
      <c r="C34" s="77"/>
      <c r="D34" s="16">
        <f>SUM(その１!D35,その１!D36,その１!D37,その１!D38)</f>
        <v>3</v>
      </c>
      <c r="E34" s="16">
        <v>21</v>
      </c>
      <c r="F34" s="30">
        <f>SUM(その１!F35,その１!F36,その１!F37,その１!F38)</f>
        <v>5.2</v>
      </c>
      <c r="G34" s="18">
        <v>1</v>
      </c>
      <c r="H34" s="30">
        <f>SUM(その１!H35,その１!H36,その１!H37,その１!H38)</f>
        <v>0</v>
      </c>
      <c r="I34" s="16">
        <v>12</v>
      </c>
      <c r="J34" s="33">
        <v>11.200000000000001</v>
      </c>
      <c r="K34" s="19">
        <v>0</v>
      </c>
      <c r="L34" s="35">
        <v>0</v>
      </c>
      <c r="M34" s="16">
        <v>8</v>
      </c>
      <c r="N34" s="33">
        <v>7.5</v>
      </c>
      <c r="O34" s="19">
        <v>91</v>
      </c>
      <c r="P34" s="35">
        <v>88.2</v>
      </c>
      <c r="Q34" s="17">
        <v>57</v>
      </c>
      <c r="R34" s="33">
        <v>56</v>
      </c>
      <c r="S34" s="34">
        <v>36.5</v>
      </c>
      <c r="T34" s="33">
        <v>9</v>
      </c>
      <c r="U34" s="33">
        <v>2</v>
      </c>
      <c r="V34" s="33">
        <v>0</v>
      </c>
      <c r="W34" s="33">
        <v>1</v>
      </c>
      <c r="X34" s="33">
        <v>0</v>
      </c>
      <c r="Y34" s="33">
        <v>3</v>
      </c>
      <c r="Z34" s="33">
        <v>0</v>
      </c>
      <c r="AA34" s="33">
        <v>8</v>
      </c>
      <c r="AB34" s="33">
        <v>0</v>
      </c>
      <c r="AC34" s="33">
        <v>2.3000000000000003</v>
      </c>
      <c r="AD34" s="33">
        <v>0</v>
      </c>
      <c r="AE34" s="33">
        <v>1</v>
      </c>
      <c r="AF34" s="33">
        <v>0</v>
      </c>
      <c r="AG34" s="33">
        <v>0</v>
      </c>
      <c r="AH34" s="34">
        <v>3</v>
      </c>
      <c r="AI34" s="34">
        <v>0</v>
      </c>
      <c r="AJ34" s="34">
        <v>1</v>
      </c>
      <c r="AK34" s="33">
        <v>0</v>
      </c>
      <c r="AL34" s="32">
        <v>13</v>
      </c>
      <c r="AM34" s="60">
        <v>1</v>
      </c>
      <c r="AN34" s="60">
        <v>2</v>
      </c>
      <c r="AO34" s="60">
        <v>29</v>
      </c>
      <c r="AP34" s="61">
        <v>7</v>
      </c>
    </row>
    <row r="35" spans="1:42" ht="12.75" customHeight="1">
      <c r="A35" s="15"/>
      <c r="B35" s="9"/>
      <c r="C35" s="9" t="s">
        <v>43</v>
      </c>
      <c r="D35" s="16">
        <v>1</v>
      </c>
      <c r="E35" s="16">
        <v>11</v>
      </c>
      <c r="F35" s="30">
        <v>2.6</v>
      </c>
      <c r="G35" s="18">
        <v>0</v>
      </c>
      <c r="H35" s="30">
        <v>0</v>
      </c>
      <c r="I35" s="16">
        <v>5</v>
      </c>
      <c r="J35" s="33">
        <v>5</v>
      </c>
      <c r="K35" s="19">
        <v>0</v>
      </c>
      <c r="L35" s="35">
        <v>0</v>
      </c>
      <c r="M35" s="16">
        <v>8</v>
      </c>
      <c r="N35" s="33">
        <v>7.5</v>
      </c>
      <c r="O35" s="19">
        <v>48</v>
      </c>
      <c r="P35" s="35">
        <v>46.300000000000004</v>
      </c>
      <c r="Q35" s="17">
        <v>20</v>
      </c>
      <c r="R35" s="33">
        <v>20</v>
      </c>
      <c r="S35" s="34">
        <v>3.7</v>
      </c>
      <c r="T35" s="33">
        <v>7</v>
      </c>
      <c r="U35" s="33">
        <v>2</v>
      </c>
      <c r="V35" s="33">
        <v>0</v>
      </c>
      <c r="W35" s="33">
        <v>1</v>
      </c>
      <c r="X35" s="33">
        <v>0</v>
      </c>
      <c r="Y35" s="33">
        <v>0</v>
      </c>
      <c r="Z35" s="33">
        <v>0</v>
      </c>
      <c r="AA35" s="33">
        <v>3</v>
      </c>
      <c r="AB35" s="33">
        <v>0</v>
      </c>
      <c r="AC35" s="33">
        <v>2</v>
      </c>
      <c r="AD35" s="33">
        <v>0</v>
      </c>
      <c r="AE35" s="33">
        <v>1</v>
      </c>
      <c r="AF35" s="33">
        <v>0</v>
      </c>
      <c r="AG35" s="33">
        <v>0</v>
      </c>
      <c r="AH35" s="34">
        <v>1</v>
      </c>
      <c r="AI35" s="34">
        <v>0</v>
      </c>
      <c r="AJ35" s="34">
        <v>0</v>
      </c>
      <c r="AK35" s="33">
        <v>0</v>
      </c>
      <c r="AL35" s="32">
        <v>13</v>
      </c>
      <c r="AM35" s="60">
        <v>0</v>
      </c>
      <c r="AN35" s="60">
        <v>1</v>
      </c>
      <c r="AO35" s="60">
        <v>12</v>
      </c>
      <c r="AP35" s="61">
        <v>0</v>
      </c>
    </row>
    <row r="36" spans="1:42" ht="12.75" customHeight="1">
      <c r="A36" s="15"/>
      <c r="B36" s="9"/>
      <c r="C36" s="9" t="s">
        <v>44</v>
      </c>
      <c r="D36" s="16">
        <v>0</v>
      </c>
      <c r="E36" s="16">
        <v>0</v>
      </c>
      <c r="F36" s="30">
        <v>0</v>
      </c>
      <c r="G36" s="18">
        <v>0</v>
      </c>
      <c r="H36" s="30">
        <v>0</v>
      </c>
      <c r="I36" s="16">
        <v>0</v>
      </c>
      <c r="J36" s="33">
        <v>0</v>
      </c>
      <c r="K36" s="19">
        <v>0</v>
      </c>
      <c r="L36" s="35">
        <v>0</v>
      </c>
      <c r="M36" s="16">
        <v>0</v>
      </c>
      <c r="N36" s="33">
        <v>0</v>
      </c>
      <c r="O36" s="19">
        <v>0</v>
      </c>
      <c r="P36" s="35">
        <v>0</v>
      </c>
      <c r="Q36" s="17">
        <v>0</v>
      </c>
      <c r="R36" s="33">
        <v>0</v>
      </c>
      <c r="S36" s="34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4">
        <v>0</v>
      </c>
      <c r="AI36" s="34">
        <v>0</v>
      </c>
      <c r="AJ36" s="34">
        <v>0</v>
      </c>
      <c r="AK36" s="33">
        <v>0</v>
      </c>
      <c r="AL36" s="32">
        <v>0</v>
      </c>
      <c r="AM36" s="60">
        <v>0</v>
      </c>
      <c r="AN36" s="60">
        <v>0</v>
      </c>
      <c r="AO36" s="60">
        <v>0</v>
      </c>
      <c r="AP36" s="61">
        <v>0</v>
      </c>
    </row>
    <row r="37" spans="1:42" ht="12.75" customHeight="1">
      <c r="A37" s="15"/>
      <c r="B37" s="9"/>
      <c r="C37" s="9" t="s">
        <v>45</v>
      </c>
      <c r="D37" s="16">
        <v>2</v>
      </c>
      <c r="E37" s="16">
        <v>10</v>
      </c>
      <c r="F37" s="30">
        <v>2.6</v>
      </c>
      <c r="G37" s="18">
        <v>1</v>
      </c>
      <c r="H37" s="30">
        <v>0</v>
      </c>
      <c r="I37" s="16">
        <v>7</v>
      </c>
      <c r="J37" s="33">
        <v>6.2</v>
      </c>
      <c r="K37" s="19">
        <v>0</v>
      </c>
      <c r="L37" s="35">
        <v>0</v>
      </c>
      <c r="M37" s="16">
        <v>0</v>
      </c>
      <c r="N37" s="33">
        <v>0</v>
      </c>
      <c r="O37" s="19">
        <v>43</v>
      </c>
      <c r="P37" s="35">
        <v>41.900000000000006</v>
      </c>
      <c r="Q37" s="17">
        <v>37</v>
      </c>
      <c r="R37" s="33">
        <v>36</v>
      </c>
      <c r="S37" s="34">
        <v>32.800000000000004</v>
      </c>
      <c r="T37" s="33">
        <v>2</v>
      </c>
      <c r="U37" s="33">
        <v>0</v>
      </c>
      <c r="V37" s="33">
        <v>0</v>
      </c>
      <c r="W37" s="33">
        <v>0</v>
      </c>
      <c r="X37" s="33">
        <v>0</v>
      </c>
      <c r="Y37" s="33">
        <v>3</v>
      </c>
      <c r="Z37" s="33">
        <v>0</v>
      </c>
      <c r="AA37" s="33">
        <v>5</v>
      </c>
      <c r="AB37" s="33">
        <v>0</v>
      </c>
      <c r="AC37" s="33">
        <v>0.30000000000000004</v>
      </c>
      <c r="AD37" s="33">
        <v>0</v>
      </c>
      <c r="AE37" s="33">
        <v>0</v>
      </c>
      <c r="AF37" s="33">
        <v>0</v>
      </c>
      <c r="AG37" s="33">
        <v>0</v>
      </c>
      <c r="AH37" s="34">
        <v>2</v>
      </c>
      <c r="AI37" s="34">
        <v>0</v>
      </c>
      <c r="AJ37" s="34">
        <v>1</v>
      </c>
      <c r="AK37" s="33">
        <v>0</v>
      </c>
      <c r="AL37" s="32">
        <v>0</v>
      </c>
      <c r="AM37" s="60">
        <v>1</v>
      </c>
      <c r="AN37" s="60">
        <v>1</v>
      </c>
      <c r="AO37" s="60">
        <v>17</v>
      </c>
      <c r="AP37" s="61">
        <v>7</v>
      </c>
    </row>
    <row r="38" spans="1:42" ht="12.75" customHeight="1">
      <c r="A38" s="15"/>
      <c r="B38" s="9"/>
      <c r="C38" s="9" t="s">
        <v>46</v>
      </c>
      <c r="D38" s="16">
        <v>0</v>
      </c>
      <c r="E38" s="16">
        <v>0</v>
      </c>
      <c r="F38" s="29">
        <v>0</v>
      </c>
      <c r="G38" s="16">
        <v>0</v>
      </c>
      <c r="H38" s="29">
        <v>0</v>
      </c>
      <c r="I38" s="16">
        <v>0</v>
      </c>
      <c r="J38" s="32">
        <v>0</v>
      </c>
      <c r="K38" s="16">
        <v>0</v>
      </c>
      <c r="L38" s="32">
        <v>0</v>
      </c>
      <c r="M38" s="16">
        <v>0</v>
      </c>
      <c r="N38" s="32">
        <v>0</v>
      </c>
      <c r="O38" s="16">
        <v>0</v>
      </c>
      <c r="P38" s="32">
        <v>0</v>
      </c>
      <c r="Q38" s="16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60">
        <v>0</v>
      </c>
      <c r="AN38" s="60">
        <v>0</v>
      </c>
      <c r="AO38" s="60">
        <v>0</v>
      </c>
      <c r="AP38" s="61">
        <v>0</v>
      </c>
    </row>
    <row r="39" spans="1:42" ht="12.75" customHeight="1">
      <c r="A39" s="15"/>
      <c r="B39" s="9"/>
      <c r="C39" s="9"/>
      <c r="D39" s="16"/>
      <c r="E39" s="16"/>
      <c r="F39" s="30"/>
      <c r="G39" s="18"/>
      <c r="H39" s="30"/>
      <c r="I39" s="16"/>
      <c r="J39" s="33"/>
      <c r="K39" s="19"/>
      <c r="L39" s="35"/>
      <c r="M39" s="16"/>
      <c r="N39" s="33"/>
      <c r="O39" s="19"/>
      <c r="P39" s="35"/>
      <c r="Q39" s="17"/>
      <c r="R39" s="33"/>
      <c r="S39" s="34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4"/>
      <c r="AI39" s="34"/>
      <c r="AJ39" s="34"/>
      <c r="AK39" s="33"/>
      <c r="AL39" s="32"/>
      <c r="AM39" s="60"/>
      <c r="AN39" s="60"/>
      <c r="AO39" s="60"/>
      <c r="AP39" s="61"/>
    </row>
    <row r="40" spans="1:42" ht="12.75" customHeight="1">
      <c r="A40" s="75" t="s">
        <v>47</v>
      </c>
      <c r="B40" s="78"/>
      <c r="C40" s="79"/>
      <c r="D40" s="16">
        <f>SUM(その１!D41,その１!D42,その１!D43,その１!D44,その１!D45)</f>
        <v>22</v>
      </c>
      <c r="E40" s="16">
        <v>187</v>
      </c>
      <c r="F40" s="30">
        <f>SUM(その１!F41,その１!F42,その１!F43,その１!F44,その１!F45)</f>
        <v>47.7</v>
      </c>
      <c r="G40" s="18">
        <v>7</v>
      </c>
      <c r="H40" s="30">
        <f>SUM(その１!H41,その１!H42,その１!H43,その１!H44,その１!H45)</f>
        <v>0.7</v>
      </c>
      <c r="I40" s="16">
        <v>70</v>
      </c>
      <c r="J40" s="33">
        <v>63</v>
      </c>
      <c r="K40" s="19">
        <v>1</v>
      </c>
      <c r="L40" s="35">
        <v>1</v>
      </c>
      <c r="M40" s="16">
        <v>11</v>
      </c>
      <c r="N40" s="33">
        <v>11</v>
      </c>
      <c r="O40" s="19">
        <v>767</v>
      </c>
      <c r="P40" s="35">
        <v>755.5</v>
      </c>
      <c r="Q40" s="17">
        <v>450</v>
      </c>
      <c r="R40" s="33">
        <v>433.6</v>
      </c>
      <c r="S40" s="34">
        <v>320.40000000000003</v>
      </c>
      <c r="T40" s="33">
        <v>38.900000000000006</v>
      </c>
      <c r="U40" s="33">
        <v>20</v>
      </c>
      <c r="V40" s="33">
        <v>3</v>
      </c>
      <c r="W40" s="33">
        <v>6.2</v>
      </c>
      <c r="X40" s="33">
        <v>0</v>
      </c>
      <c r="Y40" s="33">
        <v>10.5</v>
      </c>
      <c r="Z40" s="33">
        <v>3</v>
      </c>
      <c r="AA40" s="33">
        <v>55.1</v>
      </c>
      <c r="AB40" s="33">
        <v>1.5</v>
      </c>
      <c r="AC40" s="33">
        <v>64.9</v>
      </c>
      <c r="AD40" s="33">
        <v>0</v>
      </c>
      <c r="AE40" s="33">
        <v>14.100000000000001</v>
      </c>
      <c r="AF40" s="33">
        <v>6</v>
      </c>
      <c r="AG40" s="33">
        <v>0</v>
      </c>
      <c r="AH40" s="34">
        <v>42.400000000000006</v>
      </c>
      <c r="AI40" s="34">
        <v>13</v>
      </c>
      <c r="AJ40" s="34">
        <v>7</v>
      </c>
      <c r="AK40" s="33">
        <v>5</v>
      </c>
      <c r="AL40" s="32">
        <v>11</v>
      </c>
      <c r="AM40" s="60">
        <v>27.400000000000002</v>
      </c>
      <c r="AN40" s="60">
        <v>2.2</v>
      </c>
      <c r="AO40" s="60">
        <v>301.1</v>
      </c>
      <c r="AP40" s="61">
        <v>63.800000000000004</v>
      </c>
    </row>
    <row r="41" spans="1:42" ht="12.75" customHeight="1">
      <c r="A41" s="15"/>
      <c r="B41" s="9"/>
      <c r="C41" s="9" t="s">
        <v>48</v>
      </c>
      <c r="D41" s="16">
        <v>15</v>
      </c>
      <c r="E41" s="16">
        <v>158</v>
      </c>
      <c r="F41" s="30">
        <v>36.6</v>
      </c>
      <c r="G41" s="18">
        <v>7</v>
      </c>
      <c r="H41" s="30">
        <v>0.7</v>
      </c>
      <c r="I41" s="16">
        <v>51</v>
      </c>
      <c r="J41" s="33">
        <v>46</v>
      </c>
      <c r="K41" s="19">
        <v>1</v>
      </c>
      <c r="L41" s="35">
        <v>1</v>
      </c>
      <c r="M41" s="16">
        <v>11</v>
      </c>
      <c r="N41" s="33">
        <v>11</v>
      </c>
      <c r="O41" s="19">
        <v>621</v>
      </c>
      <c r="P41" s="35">
        <v>612.7</v>
      </c>
      <c r="Q41" s="17">
        <v>344</v>
      </c>
      <c r="R41" s="33">
        <v>330.6</v>
      </c>
      <c r="S41" s="34">
        <v>211.10000000000002</v>
      </c>
      <c r="T41" s="33">
        <v>33.300000000000004</v>
      </c>
      <c r="U41" s="33">
        <v>16</v>
      </c>
      <c r="V41" s="33">
        <v>3</v>
      </c>
      <c r="W41" s="33">
        <v>5.2</v>
      </c>
      <c r="X41" s="33">
        <v>0</v>
      </c>
      <c r="Y41" s="33">
        <v>10.5</v>
      </c>
      <c r="Z41" s="33">
        <v>3</v>
      </c>
      <c r="AA41" s="33">
        <v>46</v>
      </c>
      <c r="AB41" s="33">
        <v>1</v>
      </c>
      <c r="AC41" s="33">
        <v>56.900000000000006</v>
      </c>
      <c r="AD41" s="33">
        <v>0</v>
      </c>
      <c r="AE41" s="33">
        <v>14.100000000000001</v>
      </c>
      <c r="AF41" s="33">
        <v>6</v>
      </c>
      <c r="AG41" s="33">
        <v>0</v>
      </c>
      <c r="AH41" s="34">
        <v>34.2</v>
      </c>
      <c r="AI41" s="34">
        <v>12</v>
      </c>
      <c r="AJ41" s="34">
        <v>6</v>
      </c>
      <c r="AK41" s="33">
        <v>5</v>
      </c>
      <c r="AL41" s="32">
        <v>10</v>
      </c>
      <c r="AM41" s="60">
        <v>18.2</v>
      </c>
      <c r="AN41" s="60">
        <v>2.2</v>
      </c>
      <c r="AO41" s="60">
        <v>242</v>
      </c>
      <c r="AP41" s="61">
        <v>51.5</v>
      </c>
    </row>
    <row r="42" spans="1:42" ht="12.75" customHeight="1">
      <c r="A42" s="15"/>
      <c r="B42" s="9"/>
      <c r="C42" s="9" t="s">
        <v>49</v>
      </c>
      <c r="D42" s="16">
        <v>1</v>
      </c>
      <c r="E42" s="16">
        <v>6</v>
      </c>
      <c r="F42" s="30">
        <v>2.8</v>
      </c>
      <c r="G42" s="18">
        <v>0</v>
      </c>
      <c r="H42" s="30">
        <v>0</v>
      </c>
      <c r="I42" s="16">
        <v>4</v>
      </c>
      <c r="J42" s="33">
        <v>4</v>
      </c>
      <c r="K42" s="19">
        <v>0</v>
      </c>
      <c r="L42" s="35">
        <v>0</v>
      </c>
      <c r="M42" s="16">
        <v>0</v>
      </c>
      <c r="N42" s="33">
        <v>0</v>
      </c>
      <c r="O42" s="19">
        <v>37</v>
      </c>
      <c r="P42" s="35">
        <v>37</v>
      </c>
      <c r="Q42" s="17">
        <v>10</v>
      </c>
      <c r="R42" s="33">
        <v>8.6</v>
      </c>
      <c r="S42" s="34">
        <v>18</v>
      </c>
      <c r="T42" s="33">
        <v>2</v>
      </c>
      <c r="U42" s="33">
        <v>1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3.8000000000000003</v>
      </c>
      <c r="AB42" s="33">
        <v>0</v>
      </c>
      <c r="AC42" s="33">
        <v>2.5</v>
      </c>
      <c r="AD42" s="33">
        <v>0</v>
      </c>
      <c r="AE42" s="33">
        <v>0</v>
      </c>
      <c r="AF42" s="33">
        <v>0</v>
      </c>
      <c r="AG42" s="33">
        <v>0</v>
      </c>
      <c r="AH42" s="34">
        <v>1</v>
      </c>
      <c r="AI42" s="34">
        <v>0</v>
      </c>
      <c r="AJ42" s="34">
        <v>0</v>
      </c>
      <c r="AK42" s="33">
        <v>0</v>
      </c>
      <c r="AL42" s="32">
        <v>0</v>
      </c>
      <c r="AM42" s="60">
        <v>2</v>
      </c>
      <c r="AN42" s="60">
        <v>0</v>
      </c>
      <c r="AO42" s="60">
        <v>7</v>
      </c>
      <c r="AP42" s="61">
        <v>1</v>
      </c>
    </row>
    <row r="43" spans="1:42" ht="12.75" customHeight="1">
      <c r="A43" s="15"/>
      <c r="B43" s="9"/>
      <c r="C43" s="9" t="s">
        <v>50</v>
      </c>
      <c r="D43" s="16">
        <v>0</v>
      </c>
      <c r="E43" s="16">
        <v>0</v>
      </c>
      <c r="F43" s="30">
        <v>0</v>
      </c>
      <c r="G43" s="18">
        <v>0</v>
      </c>
      <c r="H43" s="30">
        <v>0</v>
      </c>
      <c r="I43" s="16">
        <v>0</v>
      </c>
      <c r="J43" s="33">
        <v>0</v>
      </c>
      <c r="K43" s="19">
        <v>0</v>
      </c>
      <c r="L43" s="35">
        <v>0</v>
      </c>
      <c r="M43" s="16">
        <v>0</v>
      </c>
      <c r="N43" s="33">
        <v>0</v>
      </c>
      <c r="O43" s="19">
        <v>0</v>
      </c>
      <c r="P43" s="35">
        <v>0</v>
      </c>
      <c r="Q43" s="17">
        <v>0</v>
      </c>
      <c r="R43" s="33">
        <v>0</v>
      </c>
      <c r="S43" s="34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4">
        <v>0</v>
      </c>
      <c r="AI43" s="34">
        <v>0</v>
      </c>
      <c r="AJ43" s="34">
        <v>0</v>
      </c>
      <c r="AK43" s="33">
        <v>0</v>
      </c>
      <c r="AL43" s="32">
        <v>0</v>
      </c>
      <c r="AM43" s="60">
        <v>0</v>
      </c>
      <c r="AN43" s="60">
        <v>0</v>
      </c>
      <c r="AO43" s="60">
        <v>0</v>
      </c>
      <c r="AP43" s="61">
        <v>0</v>
      </c>
    </row>
    <row r="44" spans="1:42" ht="12.75" customHeight="1">
      <c r="A44" s="15"/>
      <c r="B44" s="9"/>
      <c r="C44" s="9" t="s">
        <v>51</v>
      </c>
      <c r="D44" s="16">
        <v>3</v>
      </c>
      <c r="E44" s="16">
        <v>15</v>
      </c>
      <c r="F44" s="30">
        <v>3.7</v>
      </c>
      <c r="G44" s="18">
        <v>0</v>
      </c>
      <c r="H44" s="30">
        <v>0</v>
      </c>
      <c r="I44" s="16">
        <v>11</v>
      </c>
      <c r="J44" s="33">
        <v>9.9</v>
      </c>
      <c r="K44" s="19">
        <v>0</v>
      </c>
      <c r="L44" s="35">
        <v>0</v>
      </c>
      <c r="M44" s="16">
        <v>0</v>
      </c>
      <c r="N44" s="33">
        <v>0</v>
      </c>
      <c r="O44" s="19">
        <v>80</v>
      </c>
      <c r="P44" s="35">
        <v>76.80000000000001</v>
      </c>
      <c r="Q44" s="17">
        <v>55</v>
      </c>
      <c r="R44" s="33">
        <v>53.400000000000006</v>
      </c>
      <c r="S44" s="34">
        <v>44.300000000000004</v>
      </c>
      <c r="T44" s="33">
        <v>2.6</v>
      </c>
      <c r="U44" s="33">
        <v>3</v>
      </c>
      <c r="V44" s="33">
        <v>0</v>
      </c>
      <c r="W44" s="33">
        <v>1</v>
      </c>
      <c r="X44" s="33">
        <v>0</v>
      </c>
      <c r="Y44" s="33">
        <v>0</v>
      </c>
      <c r="Z44" s="33">
        <v>0</v>
      </c>
      <c r="AA44" s="33">
        <v>3.3000000000000003</v>
      </c>
      <c r="AB44" s="33">
        <v>0</v>
      </c>
      <c r="AC44" s="33">
        <v>3</v>
      </c>
      <c r="AD44" s="33">
        <v>0</v>
      </c>
      <c r="AE44" s="33">
        <v>0</v>
      </c>
      <c r="AF44" s="33">
        <v>0</v>
      </c>
      <c r="AG44" s="33">
        <v>0</v>
      </c>
      <c r="AH44" s="34">
        <v>5.2</v>
      </c>
      <c r="AI44" s="34">
        <v>0</v>
      </c>
      <c r="AJ44" s="34">
        <v>1</v>
      </c>
      <c r="AK44" s="33">
        <v>0</v>
      </c>
      <c r="AL44" s="32">
        <v>1</v>
      </c>
      <c r="AM44" s="60">
        <v>7.2</v>
      </c>
      <c r="AN44" s="60">
        <v>0</v>
      </c>
      <c r="AO44" s="60">
        <v>36.4</v>
      </c>
      <c r="AP44" s="61">
        <v>4.3</v>
      </c>
    </row>
    <row r="45" spans="1:42" ht="12.75" customHeight="1">
      <c r="A45" s="15"/>
      <c r="B45" s="9"/>
      <c r="C45" s="9" t="s">
        <v>52</v>
      </c>
      <c r="D45" s="16">
        <v>3</v>
      </c>
      <c r="E45" s="16">
        <v>8</v>
      </c>
      <c r="F45" s="30">
        <v>4.6</v>
      </c>
      <c r="G45" s="18">
        <v>0</v>
      </c>
      <c r="H45" s="30">
        <v>0</v>
      </c>
      <c r="I45" s="16">
        <v>4</v>
      </c>
      <c r="J45" s="33">
        <v>3.1</v>
      </c>
      <c r="K45" s="19">
        <v>0</v>
      </c>
      <c r="L45" s="35">
        <v>0</v>
      </c>
      <c r="M45" s="16">
        <v>0</v>
      </c>
      <c r="N45" s="33">
        <v>0</v>
      </c>
      <c r="O45" s="19">
        <v>29</v>
      </c>
      <c r="P45" s="35">
        <v>29</v>
      </c>
      <c r="Q45" s="17">
        <v>41</v>
      </c>
      <c r="R45" s="33">
        <v>41</v>
      </c>
      <c r="S45" s="34">
        <v>47</v>
      </c>
      <c r="T45" s="33">
        <v>1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2</v>
      </c>
      <c r="AB45" s="33">
        <v>0.5</v>
      </c>
      <c r="AC45" s="33">
        <v>2.5</v>
      </c>
      <c r="AD45" s="33">
        <v>0</v>
      </c>
      <c r="AE45" s="33">
        <v>0</v>
      </c>
      <c r="AF45" s="33">
        <v>0</v>
      </c>
      <c r="AG45" s="33">
        <v>0</v>
      </c>
      <c r="AH45" s="34">
        <v>2</v>
      </c>
      <c r="AI45" s="34">
        <v>1</v>
      </c>
      <c r="AJ45" s="34">
        <v>0</v>
      </c>
      <c r="AK45" s="33">
        <v>0</v>
      </c>
      <c r="AL45" s="32">
        <v>0</v>
      </c>
      <c r="AM45" s="60">
        <v>0</v>
      </c>
      <c r="AN45" s="60">
        <v>0</v>
      </c>
      <c r="AO45" s="60">
        <v>15.700000000000001</v>
      </c>
      <c r="AP45" s="61">
        <v>7</v>
      </c>
    </row>
    <row r="46" spans="1:42" ht="12.75" customHeight="1" thickBot="1">
      <c r="A46" s="26"/>
      <c r="B46" s="27"/>
      <c r="C46" s="27"/>
      <c r="D46" s="20"/>
      <c r="E46" s="20"/>
      <c r="F46" s="31"/>
      <c r="G46" s="22"/>
      <c r="H46" s="31"/>
      <c r="I46" s="20"/>
      <c r="J46" s="21"/>
      <c r="K46" s="23"/>
      <c r="L46" s="22"/>
      <c r="M46" s="20"/>
      <c r="N46" s="21"/>
      <c r="O46" s="23"/>
      <c r="P46" s="37"/>
      <c r="Q46" s="21"/>
      <c r="R46" s="40"/>
      <c r="S46" s="41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1"/>
      <c r="AI46" s="41"/>
      <c r="AJ46" s="41"/>
      <c r="AK46" s="40"/>
      <c r="AL46" s="51"/>
      <c r="AM46" s="56"/>
      <c r="AN46" s="56"/>
      <c r="AO46" s="56"/>
      <c r="AP46" s="57"/>
    </row>
    <row r="47" spans="19:38" ht="13.5"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5:38" ht="13.5"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15:38" ht="13.5"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15:38" ht="13.5"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15:38" ht="13.5"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15:38" ht="13.5"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15:38" ht="13.5"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15:38" ht="13.5"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5:38" ht="13.5"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5:38" ht="13.5"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5:38" ht="13.5"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5:38" ht="13.5"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5:38" ht="13.5"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5:38" ht="13.5"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5:38" ht="13.5"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5:38" ht="13.5"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5:38" ht="13.5"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5:38" ht="13.5"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5:38" ht="13.5"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5:38" ht="13.5"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5:38" ht="13.5"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5:38" ht="13.5"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5:38" ht="13.5"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5:38" ht="13.5"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5:38" ht="13.5"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5:38" ht="13.5"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5:38" ht="13.5"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5:38" ht="13.5"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5:38" ht="13.5"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5:38" ht="13.5"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5:38" ht="13.5"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5:38" ht="13.5"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5:38" ht="13.5"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5:38" ht="13.5"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15:38" ht="13.5"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5:38" ht="13.5"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5:38" ht="13.5"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5:38" ht="13.5"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5:38" ht="13.5"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5:38" ht="13.5"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5:38" ht="13.5"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5:38" ht="13.5"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5:38" ht="13.5"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5:38" ht="13.5"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5:38" ht="13.5"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5:38" ht="13.5"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5:38" ht="13.5"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9:38" ht="13.5"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9:38" ht="13.5"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9:38" ht="13.5"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9:38" ht="13.5"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9:38" ht="13.5"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9:38" ht="13.5"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9:38" ht="13.5"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9:38" ht="13.5"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9:38" ht="13.5"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9:38" ht="13.5"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9:38" ht="13.5"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9:38" ht="13.5"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9:38" ht="13.5"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9:38" ht="13.5"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9:38" ht="13.5"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9:38" ht="13.5"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9:38" ht="13.5"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9:38" ht="13.5"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9:38" ht="13.5"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9:38" ht="13.5"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9:38" ht="13.5"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9:38" ht="13.5"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9:38" ht="13.5"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9:38" ht="13.5"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9:38" ht="13.5"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9:38" ht="13.5"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9:38" ht="13.5"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9:38" ht="13.5"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9:38" ht="13.5"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9:38" ht="13.5"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9:38" ht="13.5"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9:38" ht="13.5"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9:38" ht="13.5"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9:38" ht="13.5"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9:38" ht="13.5"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9:38" ht="13.5"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9:38" ht="13.5"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9:38" ht="13.5"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9:38" ht="13.5"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9:38" ht="13.5"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9:38" ht="13.5"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9:38" ht="13.5"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9:38" ht="13.5"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9:38" ht="13.5"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9:38" ht="13.5"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9:38" ht="13.5"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9:38" ht="13.5"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9:38" ht="13.5"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9:38" ht="13.5"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9:38" ht="13.5"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9:38" ht="13.5"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9:38" ht="13.5"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9:38" ht="13.5"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9:38" ht="13.5"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9:38" ht="13.5"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9:38" ht="13.5"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9:38" ht="13.5"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9:38" ht="13.5"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9:38" ht="13.5"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9:38" ht="13.5"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9:38" ht="13.5"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9:38" ht="13.5"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9:38" ht="13.5"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9:38" ht="13.5"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9:38" ht="13.5"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9:38" ht="13.5"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9:38" ht="13.5"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9:38" ht="13.5"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9:38" ht="13.5"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9:38" ht="13.5"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9:38" ht="13.5"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9:38" ht="13.5"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9:38" ht="13.5"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9:38" ht="13.5"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9:38" ht="13.5"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9:38" ht="13.5"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9:38" ht="13.5"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9:38" ht="13.5"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9:38" ht="13.5"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9:38" ht="13.5"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9:38" ht="13.5"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9:38" ht="13.5"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9:38" ht="13.5"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9:38" ht="13.5"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9:38" ht="13.5"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9:38" ht="13.5"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9:38" ht="13.5"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9:38" ht="13.5"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9:38" ht="13.5"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9:38" ht="13.5"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9:38" ht="13.5"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9:38" ht="13.5"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9:38" ht="13.5"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9:38" ht="13.5"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9:38" ht="13.5"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9:38" ht="13.5"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9:38" ht="13.5"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9:38" ht="13.5"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9:38" ht="13.5"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9:38" ht="13.5"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9:38" ht="13.5"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9:38" ht="13.5"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9:38" ht="13.5"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9:38" ht="13.5"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9:38" ht="13.5"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9:38" ht="13.5"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9:38" ht="13.5"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9:38" ht="13.5"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9:38" ht="13.5"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9:38" ht="13.5"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9:38" ht="13.5"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9:38" ht="13.5"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9:38" ht="13.5"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9:38" ht="13.5"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9:38" ht="13.5"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9:38" ht="13.5"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9:38" ht="13.5"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9:38" ht="13.5"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9:38" ht="13.5"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9:38" ht="13.5"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9:38" ht="13.5"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9:38" ht="13.5"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9:38" ht="13.5"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9:38" ht="13.5"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9:38" ht="13.5"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9:38" ht="13.5"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9:38" ht="13.5"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9:38" ht="13.5"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9:38" ht="13.5"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9:38" ht="13.5"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9:38" ht="13.5"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9:38" ht="13.5"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9:38" ht="13.5"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9:38" ht="13.5"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9:38" ht="13.5"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9:38" ht="13.5"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9:38" ht="13.5"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9:38" ht="13.5"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9:38" ht="13.5"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9:38" ht="13.5"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9:38" ht="13.5"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9:38" ht="13.5"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9:38" ht="13.5"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9:38" ht="13.5"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9:38" ht="13.5"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9:38" ht="13.5"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9:38" ht="13.5"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9:38" ht="13.5"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9:38" ht="13.5"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9:38" ht="13.5"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9:38" ht="13.5"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9:38" ht="13.5"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9:38" ht="13.5"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9:38" ht="13.5"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9:38" ht="13.5"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9:38" ht="13.5"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9:38" ht="13.5"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9:38" ht="13.5"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9:38" ht="13.5"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9:38" ht="13.5"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9:38" ht="13.5"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9:38" ht="13.5"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9:38" ht="13.5"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9:38" ht="13.5"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9:38" ht="13.5"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9:38" ht="13.5"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9:38" ht="13.5"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9:38" ht="13.5"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9:38" ht="13.5"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9:38" ht="13.5"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9:38" ht="13.5"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9:38" ht="13.5"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9:38" ht="13.5"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9:38" ht="13.5"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9:38" ht="13.5"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9:38" ht="13.5"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9:38" ht="13.5"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9:38" ht="13.5"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9:38" ht="13.5"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9:38" ht="13.5"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9:38" ht="13.5"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9:38" ht="13.5"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9:38" ht="13.5"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9:38" ht="13.5"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9:38" ht="13.5"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9:38" ht="13.5"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9:38" ht="13.5"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9:38" ht="13.5"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9:38" ht="13.5"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9:38" ht="13.5"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9:38" ht="13.5"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9:38" ht="13.5"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9:38" ht="13.5"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9:38" ht="13.5"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9:38" ht="13.5"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9:38" ht="13.5"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9:38" ht="13.5"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9:38" ht="13.5"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9:38" ht="13.5"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9:38" ht="13.5"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9:38" ht="13.5"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9:38" ht="13.5"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9:38" ht="13.5"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9:38" ht="13.5"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9:38" ht="13.5"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9:38" ht="13.5"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9:38" ht="13.5"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9:38" ht="13.5"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9:38" ht="13.5"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9:38" ht="13.5"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9:38" ht="13.5"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9:38" ht="13.5"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9:38" ht="13.5"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9:38" ht="13.5"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9:38" ht="13.5"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9:38" ht="13.5"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9:38" ht="13.5"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9:38" ht="13.5"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9:38" ht="13.5"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9:38" ht="13.5"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9:38" ht="13.5"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9:38" ht="13.5"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9:38" ht="13.5"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9:38" ht="13.5"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9:38" ht="13.5"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9:38" ht="13.5"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9:38" ht="13.5"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9:38" ht="13.5"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9:38" ht="13.5"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9:38" ht="13.5"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9:38" ht="13.5"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9:38" ht="13.5"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9:38" ht="13.5"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9:38" ht="13.5"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9:38" ht="13.5"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9:38" ht="13.5"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9:38" ht="13.5"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9:38" ht="13.5"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9:38" ht="13.5"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9:38" ht="13.5"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9:38" ht="13.5"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9:38" ht="13.5"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9:38" ht="13.5"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9:38" ht="13.5"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19:38" ht="13.5"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9:38" ht="13.5"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9:38" ht="13.5"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9:38" ht="13.5"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9:38" ht="13.5"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19:38" ht="13.5"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9:38" ht="13.5"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9:38" ht="13.5"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9:38" ht="13.5"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9:38" ht="13.5"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9:38" ht="13.5"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19:38" ht="13.5"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9:38" ht="13.5"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19:38" ht="13.5"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9:38" ht="13.5"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9:38" ht="13.5"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9:38" ht="13.5"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19:38" ht="13.5"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19:38" ht="13.5"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19:38" ht="13.5"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9:38" ht="13.5"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19:38" ht="13.5"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19:38" ht="13.5"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19:38" ht="13.5"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19:38" ht="13.5"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19:38" ht="13.5"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9:38" ht="13.5"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</sheetData>
  <sheetProtection/>
  <mergeCells count="44">
    <mergeCell ref="A7:C7"/>
    <mergeCell ref="A8:C8"/>
    <mergeCell ref="I1:J1"/>
    <mergeCell ref="A40:C40"/>
    <mergeCell ref="A10:C10"/>
    <mergeCell ref="A17:C17"/>
    <mergeCell ref="A22:C22"/>
    <mergeCell ref="B23:C23"/>
    <mergeCell ref="B29:C29"/>
    <mergeCell ref="B34:C34"/>
    <mergeCell ref="A4:C4"/>
    <mergeCell ref="A5:C5"/>
    <mergeCell ref="G1:H1"/>
    <mergeCell ref="D1:D2"/>
    <mergeCell ref="E1:F1"/>
    <mergeCell ref="A6:C6"/>
    <mergeCell ref="AP1:AP2"/>
    <mergeCell ref="AN1:AN2"/>
    <mergeCell ref="AO1:AO2"/>
    <mergeCell ref="Y1:Y2"/>
    <mergeCell ref="Z1:Z2"/>
    <mergeCell ref="AA1:AA2"/>
    <mergeCell ref="AB1:AB2"/>
    <mergeCell ref="AI1:AI2"/>
    <mergeCell ref="AE1:AE2"/>
    <mergeCell ref="AF1:AF2"/>
    <mergeCell ref="U1:U2"/>
    <mergeCell ref="Q1:R1"/>
    <mergeCell ref="K1:L1"/>
    <mergeCell ref="M1:N1"/>
    <mergeCell ref="O1:P1"/>
    <mergeCell ref="AJ1:AJ2"/>
    <mergeCell ref="AH1:AH2"/>
    <mergeCell ref="X1:X2"/>
    <mergeCell ref="AK1:AK2"/>
    <mergeCell ref="AL1:AL2"/>
    <mergeCell ref="AM1:AM2"/>
    <mergeCell ref="W1:W2"/>
    <mergeCell ref="S1:S2"/>
    <mergeCell ref="AD1:AD2"/>
    <mergeCell ref="AC1:AC2"/>
    <mergeCell ref="V1:V2"/>
    <mergeCell ref="AG1:AG2"/>
    <mergeCell ref="T1:T2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8" scale="80" r:id="rId1"/>
  <headerFooter alignWithMargins="0">
    <oddHeader>&amp;C&amp;"ＭＳ Ｐ明朝,標準"&amp;14第８表　　病院の従事者状況　　　（その１）&amp;R平成１９年１０月１日現在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345"/>
  <sheetViews>
    <sheetView tabSelected="1" zoomScalePageLayoutView="0" workbookViewId="0" topLeftCell="D2">
      <selection activeCell="U17" sqref="U17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5.125" style="1" customWidth="1"/>
    <col min="5" max="14" width="5.375" style="1" customWidth="1"/>
    <col min="15" max="18" width="6.125" style="1" customWidth="1"/>
    <col min="19" max="42" width="5.75390625" style="1" customWidth="1"/>
    <col min="43" max="16384" width="9.00390625" style="1" customWidth="1"/>
  </cols>
  <sheetData>
    <row r="1" spans="1:42" s="6" customFormat="1" ht="18" customHeight="1">
      <c r="A1" s="10"/>
      <c r="B1" s="11"/>
      <c r="C1" s="12"/>
      <c r="D1" s="65" t="s">
        <v>0</v>
      </c>
      <c r="E1" s="72" t="s">
        <v>1</v>
      </c>
      <c r="F1" s="72"/>
      <c r="G1" s="72" t="s">
        <v>2</v>
      </c>
      <c r="H1" s="72"/>
      <c r="I1" s="72" t="s">
        <v>71</v>
      </c>
      <c r="J1" s="72"/>
      <c r="K1" s="72" t="s">
        <v>74</v>
      </c>
      <c r="L1" s="72"/>
      <c r="M1" s="72" t="s">
        <v>75</v>
      </c>
      <c r="N1" s="72"/>
      <c r="O1" s="72" t="s">
        <v>76</v>
      </c>
      <c r="P1" s="72"/>
      <c r="Q1" s="72" t="s">
        <v>16</v>
      </c>
      <c r="R1" s="72"/>
      <c r="S1" s="67" t="s">
        <v>3</v>
      </c>
      <c r="T1" s="71" t="s">
        <v>85</v>
      </c>
      <c r="U1" s="71" t="s">
        <v>86</v>
      </c>
      <c r="V1" s="65" t="s">
        <v>4</v>
      </c>
      <c r="W1" s="65" t="s">
        <v>5</v>
      </c>
      <c r="X1" s="65" t="s">
        <v>6</v>
      </c>
      <c r="Y1" s="65" t="s">
        <v>7</v>
      </c>
      <c r="Z1" s="65" t="s">
        <v>8</v>
      </c>
      <c r="AA1" s="65" t="s">
        <v>82</v>
      </c>
      <c r="AB1" s="65" t="s">
        <v>9</v>
      </c>
      <c r="AC1" s="69" t="s">
        <v>83</v>
      </c>
      <c r="AD1" s="65" t="s">
        <v>84</v>
      </c>
      <c r="AE1" s="65" t="s">
        <v>89</v>
      </c>
      <c r="AF1" s="71" t="s">
        <v>87</v>
      </c>
      <c r="AG1" s="65" t="s">
        <v>77</v>
      </c>
      <c r="AH1" s="65" t="s">
        <v>10</v>
      </c>
      <c r="AI1" s="65" t="s">
        <v>11</v>
      </c>
      <c r="AJ1" s="65" t="s">
        <v>80</v>
      </c>
      <c r="AK1" s="65" t="s">
        <v>78</v>
      </c>
      <c r="AL1" s="65" t="s">
        <v>79</v>
      </c>
      <c r="AM1" s="65" t="s">
        <v>81</v>
      </c>
      <c r="AN1" s="71" t="s">
        <v>88</v>
      </c>
      <c r="AO1" s="65" t="s">
        <v>12</v>
      </c>
      <c r="AP1" s="73" t="s">
        <v>13</v>
      </c>
    </row>
    <row r="2" spans="1:42" s="6" customFormat="1" ht="84.75" customHeight="1">
      <c r="A2" s="7"/>
      <c r="B2" s="8"/>
      <c r="C2" s="13"/>
      <c r="D2" s="66"/>
      <c r="E2" s="63" t="s">
        <v>14</v>
      </c>
      <c r="F2" s="63" t="s">
        <v>15</v>
      </c>
      <c r="G2" s="64" t="s">
        <v>14</v>
      </c>
      <c r="H2" s="63" t="s">
        <v>15</v>
      </c>
      <c r="I2" s="62" t="s">
        <v>72</v>
      </c>
      <c r="J2" s="62" t="s">
        <v>73</v>
      </c>
      <c r="K2" s="62" t="s">
        <v>72</v>
      </c>
      <c r="L2" s="62" t="s">
        <v>73</v>
      </c>
      <c r="M2" s="62" t="s">
        <v>72</v>
      </c>
      <c r="N2" s="62" t="s">
        <v>73</v>
      </c>
      <c r="O2" s="62" t="s">
        <v>72</v>
      </c>
      <c r="P2" s="62" t="s">
        <v>73</v>
      </c>
      <c r="Q2" s="62" t="s">
        <v>72</v>
      </c>
      <c r="R2" s="62" t="s">
        <v>73</v>
      </c>
      <c r="S2" s="68"/>
      <c r="T2" s="66"/>
      <c r="U2" s="66"/>
      <c r="V2" s="66"/>
      <c r="W2" s="66"/>
      <c r="X2" s="66"/>
      <c r="Y2" s="66"/>
      <c r="Z2" s="66"/>
      <c r="AA2" s="66"/>
      <c r="AB2" s="66"/>
      <c r="AC2" s="70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74"/>
    </row>
    <row r="3" spans="1:42" ht="12.75" customHeight="1">
      <c r="A3" s="24"/>
      <c r="B3" s="25"/>
      <c r="C3" s="25"/>
      <c r="D3" s="4"/>
      <c r="E3" s="4"/>
      <c r="F3" s="42"/>
      <c r="G3" s="43"/>
      <c r="H3" s="42"/>
      <c r="I3" s="4"/>
      <c r="J3" s="14"/>
      <c r="K3" s="5"/>
      <c r="L3" s="3"/>
      <c r="M3" s="4"/>
      <c r="N3" s="14"/>
      <c r="O3" s="5"/>
      <c r="P3" s="3"/>
      <c r="Q3" s="14"/>
      <c r="R3" s="14"/>
      <c r="S3" s="5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5"/>
      <c r="AI3" s="5"/>
      <c r="AJ3" s="5"/>
      <c r="AK3" s="14"/>
      <c r="AL3" s="4"/>
      <c r="AM3" s="58"/>
      <c r="AN3" s="58"/>
      <c r="AO3" s="58"/>
      <c r="AP3" s="59"/>
    </row>
    <row r="4" spans="1:42" ht="12.75" customHeight="1" hidden="1">
      <c r="A4" s="75"/>
      <c r="B4" s="76"/>
      <c r="C4" s="77"/>
      <c r="D4" s="16"/>
      <c r="E4" s="16"/>
      <c r="F4" s="44"/>
      <c r="G4" s="45"/>
      <c r="H4" s="44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60"/>
      <c r="AN4" s="60"/>
      <c r="AO4" s="60"/>
      <c r="AP4" s="61"/>
    </row>
    <row r="5" spans="1:42" ht="12.75" customHeight="1" hidden="1">
      <c r="A5" s="75"/>
      <c r="B5" s="76"/>
      <c r="C5" s="77"/>
      <c r="D5" s="16"/>
      <c r="E5" s="16"/>
      <c r="F5" s="44"/>
      <c r="G5" s="45"/>
      <c r="H5" s="44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60"/>
      <c r="AN5" s="60"/>
      <c r="AO5" s="60"/>
      <c r="AP5" s="61"/>
    </row>
    <row r="6" spans="1:42" ht="12.75" customHeight="1">
      <c r="A6" s="75" t="s">
        <v>53</v>
      </c>
      <c r="B6" s="78"/>
      <c r="C6" s="79"/>
      <c r="D6" s="16">
        <f>SUM(その２!D7,その２!D8,その２!D9)</f>
        <v>7</v>
      </c>
      <c r="E6" s="16">
        <v>70</v>
      </c>
      <c r="F6" s="46">
        <f>SUM(その２!F7,その２!F8,その２!F9)</f>
        <v>19.099999999999998</v>
      </c>
      <c r="G6" s="47">
        <v>3</v>
      </c>
      <c r="H6" s="46">
        <f>SUM(その２!H7,その２!H8,その２!H9)</f>
        <v>0.1</v>
      </c>
      <c r="I6" s="16">
        <v>23</v>
      </c>
      <c r="J6" s="33">
        <v>22.200000000000003</v>
      </c>
      <c r="K6" s="19">
        <v>0</v>
      </c>
      <c r="L6" s="35">
        <v>0</v>
      </c>
      <c r="M6" s="16">
        <v>11</v>
      </c>
      <c r="N6" s="33">
        <v>11</v>
      </c>
      <c r="O6" s="19">
        <v>535</v>
      </c>
      <c r="P6" s="35">
        <v>533.3000000000001</v>
      </c>
      <c r="Q6" s="17">
        <v>130</v>
      </c>
      <c r="R6" s="33">
        <v>130</v>
      </c>
      <c r="S6" s="34">
        <v>93.10000000000001</v>
      </c>
      <c r="T6" s="33">
        <v>10</v>
      </c>
      <c r="U6" s="33">
        <v>4.5</v>
      </c>
      <c r="V6" s="33">
        <v>2</v>
      </c>
      <c r="W6" s="33">
        <v>0.4</v>
      </c>
      <c r="X6" s="33">
        <v>0</v>
      </c>
      <c r="Y6" s="33">
        <v>2</v>
      </c>
      <c r="Z6" s="33">
        <v>3</v>
      </c>
      <c r="AA6" s="33">
        <v>19</v>
      </c>
      <c r="AB6" s="33">
        <v>1</v>
      </c>
      <c r="AC6" s="33">
        <v>27</v>
      </c>
      <c r="AD6" s="33">
        <v>0</v>
      </c>
      <c r="AE6" s="33">
        <v>6</v>
      </c>
      <c r="AF6" s="33">
        <v>5</v>
      </c>
      <c r="AG6" s="33">
        <v>0</v>
      </c>
      <c r="AH6" s="34">
        <v>10</v>
      </c>
      <c r="AI6" s="34">
        <v>4</v>
      </c>
      <c r="AJ6" s="34">
        <v>5</v>
      </c>
      <c r="AK6" s="33">
        <v>0</v>
      </c>
      <c r="AL6" s="32">
        <v>3</v>
      </c>
      <c r="AM6" s="60">
        <v>14</v>
      </c>
      <c r="AN6" s="60">
        <v>2</v>
      </c>
      <c r="AO6" s="60">
        <v>95.60000000000001</v>
      </c>
      <c r="AP6" s="61">
        <v>59.400000000000006</v>
      </c>
    </row>
    <row r="7" spans="1:42" ht="12.75" customHeight="1">
      <c r="A7" s="15"/>
      <c r="B7" s="9"/>
      <c r="C7" s="9" t="s">
        <v>54</v>
      </c>
      <c r="D7" s="16">
        <v>5</v>
      </c>
      <c r="E7" s="16">
        <v>61</v>
      </c>
      <c r="F7" s="44">
        <v>15.3</v>
      </c>
      <c r="G7" s="45">
        <v>2</v>
      </c>
      <c r="H7" s="44">
        <v>0</v>
      </c>
      <c r="I7" s="16">
        <v>18</v>
      </c>
      <c r="J7" s="32">
        <v>17.2</v>
      </c>
      <c r="K7" s="16">
        <v>0</v>
      </c>
      <c r="L7" s="32">
        <v>0</v>
      </c>
      <c r="M7" s="16">
        <v>11</v>
      </c>
      <c r="N7" s="32">
        <v>11</v>
      </c>
      <c r="O7" s="16">
        <v>466</v>
      </c>
      <c r="P7" s="32">
        <v>464.3</v>
      </c>
      <c r="Q7" s="16">
        <v>112</v>
      </c>
      <c r="R7" s="32">
        <v>112</v>
      </c>
      <c r="S7" s="32">
        <v>69</v>
      </c>
      <c r="T7" s="32">
        <v>5</v>
      </c>
      <c r="U7" s="32">
        <v>4.5</v>
      </c>
      <c r="V7" s="32">
        <v>2</v>
      </c>
      <c r="W7" s="32">
        <v>0.4</v>
      </c>
      <c r="X7" s="32">
        <v>0</v>
      </c>
      <c r="Y7" s="32">
        <v>2</v>
      </c>
      <c r="Z7" s="32">
        <v>2</v>
      </c>
      <c r="AA7" s="32">
        <v>15</v>
      </c>
      <c r="AB7" s="32">
        <v>1</v>
      </c>
      <c r="AC7" s="32">
        <v>22</v>
      </c>
      <c r="AD7" s="32">
        <v>0</v>
      </c>
      <c r="AE7" s="32">
        <v>5</v>
      </c>
      <c r="AF7" s="32">
        <v>5</v>
      </c>
      <c r="AG7" s="32">
        <v>0</v>
      </c>
      <c r="AH7" s="32">
        <v>7</v>
      </c>
      <c r="AI7" s="32">
        <v>4</v>
      </c>
      <c r="AJ7" s="32">
        <v>5</v>
      </c>
      <c r="AK7" s="32">
        <v>0</v>
      </c>
      <c r="AL7" s="32">
        <v>0</v>
      </c>
      <c r="AM7" s="60">
        <v>7</v>
      </c>
      <c r="AN7" s="60">
        <v>1</v>
      </c>
      <c r="AO7" s="60">
        <v>77.60000000000001</v>
      </c>
      <c r="AP7" s="61">
        <v>58.400000000000006</v>
      </c>
    </row>
    <row r="8" spans="1:42" ht="12.75" customHeight="1">
      <c r="A8" s="15"/>
      <c r="B8" s="9"/>
      <c r="C8" s="9" t="s">
        <v>55</v>
      </c>
      <c r="D8" s="16">
        <v>1</v>
      </c>
      <c r="E8" s="16">
        <v>2</v>
      </c>
      <c r="F8" s="46">
        <v>0.9</v>
      </c>
      <c r="G8" s="47">
        <v>0</v>
      </c>
      <c r="H8" s="46">
        <v>0</v>
      </c>
      <c r="I8" s="16">
        <v>1</v>
      </c>
      <c r="J8" s="33">
        <v>1</v>
      </c>
      <c r="K8" s="19">
        <v>0</v>
      </c>
      <c r="L8" s="35">
        <v>0</v>
      </c>
      <c r="M8" s="16">
        <v>0</v>
      </c>
      <c r="N8" s="33">
        <v>0</v>
      </c>
      <c r="O8" s="19">
        <v>19</v>
      </c>
      <c r="P8" s="35">
        <v>19</v>
      </c>
      <c r="Q8" s="17">
        <v>1</v>
      </c>
      <c r="R8" s="33">
        <v>1</v>
      </c>
      <c r="S8" s="34">
        <v>9</v>
      </c>
      <c r="T8" s="33">
        <v>2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1</v>
      </c>
      <c r="AB8" s="33">
        <v>0</v>
      </c>
      <c r="AC8" s="33">
        <v>1</v>
      </c>
      <c r="AD8" s="33">
        <v>0</v>
      </c>
      <c r="AE8" s="33">
        <v>0</v>
      </c>
      <c r="AF8" s="33">
        <v>0</v>
      </c>
      <c r="AG8" s="33">
        <v>0</v>
      </c>
      <c r="AH8" s="34">
        <v>1</v>
      </c>
      <c r="AI8" s="34">
        <v>0</v>
      </c>
      <c r="AJ8" s="34">
        <v>0</v>
      </c>
      <c r="AK8" s="33">
        <v>0</v>
      </c>
      <c r="AL8" s="32">
        <v>0</v>
      </c>
      <c r="AM8" s="60">
        <v>3</v>
      </c>
      <c r="AN8" s="60">
        <v>0</v>
      </c>
      <c r="AO8" s="60">
        <v>7</v>
      </c>
      <c r="AP8" s="61">
        <v>1</v>
      </c>
    </row>
    <row r="9" spans="1:42" ht="12.75" customHeight="1">
      <c r="A9" s="15"/>
      <c r="B9" s="9"/>
      <c r="C9" s="9" t="s">
        <v>56</v>
      </c>
      <c r="D9" s="16">
        <v>1</v>
      </c>
      <c r="E9" s="16">
        <v>7</v>
      </c>
      <c r="F9" s="46">
        <v>2.9</v>
      </c>
      <c r="G9" s="47">
        <v>1</v>
      </c>
      <c r="H9" s="46">
        <v>0.1</v>
      </c>
      <c r="I9" s="16">
        <v>4</v>
      </c>
      <c r="J9" s="33">
        <v>4</v>
      </c>
      <c r="K9" s="19">
        <v>0</v>
      </c>
      <c r="L9" s="35">
        <v>0</v>
      </c>
      <c r="M9" s="16">
        <v>0</v>
      </c>
      <c r="N9" s="33">
        <v>0</v>
      </c>
      <c r="O9" s="19">
        <v>50</v>
      </c>
      <c r="P9" s="35">
        <v>50</v>
      </c>
      <c r="Q9" s="17">
        <v>17</v>
      </c>
      <c r="R9" s="33">
        <v>17</v>
      </c>
      <c r="S9" s="34">
        <v>15.100000000000001</v>
      </c>
      <c r="T9" s="33">
        <v>3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1</v>
      </c>
      <c r="AA9" s="33">
        <v>3</v>
      </c>
      <c r="AB9" s="33">
        <v>0</v>
      </c>
      <c r="AC9" s="33">
        <v>4</v>
      </c>
      <c r="AD9" s="33">
        <v>0</v>
      </c>
      <c r="AE9" s="33">
        <v>1</v>
      </c>
      <c r="AF9" s="33">
        <v>0</v>
      </c>
      <c r="AG9" s="33">
        <v>0</v>
      </c>
      <c r="AH9" s="34">
        <v>2</v>
      </c>
      <c r="AI9" s="34">
        <v>0</v>
      </c>
      <c r="AJ9" s="34">
        <v>0</v>
      </c>
      <c r="AK9" s="33">
        <v>0</v>
      </c>
      <c r="AL9" s="32">
        <v>3</v>
      </c>
      <c r="AM9" s="60">
        <v>4</v>
      </c>
      <c r="AN9" s="60">
        <v>1</v>
      </c>
      <c r="AO9" s="60">
        <v>11</v>
      </c>
      <c r="AP9" s="61">
        <v>0</v>
      </c>
    </row>
    <row r="10" spans="1:42" ht="12.75" customHeight="1">
      <c r="A10" s="15"/>
      <c r="B10" s="9"/>
      <c r="C10" s="9"/>
      <c r="D10" s="16"/>
      <c r="E10" s="16"/>
      <c r="F10" s="46"/>
      <c r="G10" s="47"/>
      <c r="H10" s="46"/>
      <c r="I10" s="16"/>
      <c r="J10" s="33"/>
      <c r="K10" s="19"/>
      <c r="L10" s="35"/>
      <c r="M10" s="16"/>
      <c r="N10" s="33"/>
      <c r="O10" s="19"/>
      <c r="P10" s="35"/>
      <c r="Q10" s="17"/>
      <c r="R10" s="33"/>
      <c r="S10" s="34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4"/>
      <c r="AI10" s="34"/>
      <c r="AJ10" s="34"/>
      <c r="AK10" s="33"/>
      <c r="AL10" s="32"/>
      <c r="AM10" s="60"/>
      <c r="AN10" s="60"/>
      <c r="AO10" s="60"/>
      <c r="AP10" s="61"/>
    </row>
    <row r="11" spans="1:42" ht="12.75" customHeight="1">
      <c r="A11" s="75" t="s">
        <v>57</v>
      </c>
      <c r="B11" s="78"/>
      <c r="C11" s="79"/>
      <c r="D11" s="16">
        <f>SUM(その２!D12,その２!D13,その２!D14,その２!D15,その２!D16,その２!D17,その２!D18,その２!D19,その２!D20)</f>
        <v>13</v>
      </c>
      <c r="E11" s="16">
        <v>130</v>
      </c>
      <c r="F11" s="46">
        <f>SUM(その２!F12,その２!F13,その２!F14,その２!F15,その２!F16,その２!F17,その２!F18,その２!F19,その２!F20)</f>
        <v>40.199999999999996</v>
      </c>
      <c r="G11" s="47">
        <v>4</v>
      </c>
      <c r="H11" s="46">
        <f>SUM(その２!H12,その２!H13,その２!H14,その２!H15,その２!H16,その２!H17,その２!H18,その２!H19,その２!H20)</f>
        <v>0.30000000000000004</v>
      </c>
      <c r="I11" s="16">
        <v>43</v>
      </c>
      <c r="J11" s="33">
        <v>40</v>
      </c>
      <c r="K11" s="19">
        <v>1</v>
      </c>
      <c r="L11" s="35">
        <v>1</v>
      </c>
      <c r="M11" s="16">
        <v>27</v>
      </c>
      <c r="N11" s="33">
        <v>27</v>
      </c>
      <c r="O11" s="19">
        <v>541</v>
      </c>
      <c r="P11" s="35">
        <v>535.2</v>
      </c>
      <c r="Q11" s="17">
        <v>295</v>
      </c>
      <c r="R11" s="33">
        <v>288.3</v>
      </c>
      <c r="S11" s="34">
        <v>241</v>
      </c>
      <c r="T11" s="33">
        <v>21</v>
      </c>
      <c r="U11" s="33">
        <v>24.1</v>
      </c>
      <c r="V11" s="33">
        <v>3</v>
      </c>
      <c r="W11" s="33">
        <v>1</v>
      </c>
      <c r="X11" s="33">
        <v>0</v>
      </c>
      <c r="Y11" s="33">
        <v>6</v>
      </c>
      <c r="Z11" s="33">
        <v>2</v>
      </c>
      <c r="AA11" s="33">
        <v>41.300000000000004</v>
      </c>
      <c r="AB11" s="33">
        <v>0</v>
      </c>
      <c r="AC11" s="33">
        <v>40</v>
      </c>
      <c r="AD11" s="33">
        <v>0</v>
      </c>
      <c r="AE11" s="33">
        <v>16</v>
      </c>
      <c r="AF11" s="33">
        <v>6</v>
      </c>
      <c r="AG11" s="33">
        <v>1</v>
      </c>
      <c r="AH11" s="34">
        <v>17</v>
      </c>
      <c r="AI11" s="34">
        <v>4</v>
      </c>
      <c r="AJ11" s="34">
        <v>11</v>
      </c>
      <c r="AK11" s="33">
        <v>0</v>
      </c>
      <c r="AL11" s="32">
        <v>4.9</v>
      </c>
      <c r="AM11" s="60">
        <v>17</v>
      </c>
      <c r="AN11" s="60">
        <v>11</v>
      </c>
      <c r="AO11" s="60">
        <v>144</v>
      </c>
      <c r="AP11" s="61">
        <v>80.10000000000001</v>
      </c>
    </row>
    <row r="12" spans="1:42" ht="12.75" customHeight="1">
      <c r="A12" s="15"/>
      <c r="B12" s="9"/>
      <c r="C12" s="9" t="s">
        <v>58</v>
      </c>
      <c r="D12" s="16">
        <v>3</v>
      </c>
      <c r="E12" s="16">
        <v>50</v>
      </c>
      <c r="F12" s="46">
        <v>12.7</v>
      </c>
      <c r="G12" s="47">
        <v>0</v>
      </c>
      <c r="H12" s="46">
        <v>0</v>
      </c>
      <c r="I12" s="16">
        <v>16</v>
      </c>
      <c r="J12" s="33">
        <v>14.4</v>
      </c>
      <c r="K12" s="19">
        <v>0</v>
      </c>
      <c r="L12" s="35">
        <v>0</v>
      </c>
      <c r="M12" s="16">
        <v>11</v>
      </c>
      <c r="N12" s="33">
        <v>11</v>
      </c>
      <c r="O12" s="19">
        <v>208</v>
      </c>
      <c r="P12" s="35">
        <v>206.3</v>
      </c>
      <c r="Q12" s="17">
        <v>97</v>
      </c>
      <c r="R12" s="33">
        <v>94.80000000000001</v>
      </c>
      <c r="S12" s="34">
        <v>88.7</v>
      </c>
      <c r="T12" s="33">
        <v>7</v>
      </c>
      <c r="U12" s="33">
        <v>8</v>
      </c>
      <c r="V12" s="33">
        <v>2</v>
      </c>
      <c r="W12" s="33">
        <v>0</v>
      </c>
      <c r="X12" s="33">
        <v>0</v>
      </c>
      <c r="Y12" s="33">
        <v>0</v>
      </c>
      <c r="Z12" s="33">
        <v>0</v>
      </c>
      <c r="AA12" s="33">
        <v>15</v>
      </c>
      <c r="AB12" s="33">
        <v>0</v>
      </c>
      <c r="AC12" s="33">
        <v>15.9</v>
      </c>
      <c r="AD12" s="33">
        <v>0</v>
      </c>
      <c r="AE12" s="33">
        <v>9</v>
      </c>
      <c r="AF12" s="33">
        <v>1</v>
      </c>
      <c r="AG12" s="33">
        <v>1</v>
      </c>
      <c r="AH12" s="34">
        <v>4</v>
      </c>
      <c r="AI12" s="34">
        <v>3</v>
      </c>
      <c r="AJ12" s="34">
        <v>1</v>
      </c>
      <c r="AK12" s="33">
        <v>0</v>
      </c>
      <c r="AL12" s="32">
        <v>0</v>
      </c>
      <c r="AM12" s="60">
        <v>11</v>
      </c>
      <c r="AN12" s="60">
        <v>3</v>
      </c>
      <c r="AO12" s="60">
        <v>58</v>
      </c>
      <c r="AP12" s="61">
        <v>37.300000000000004</v>
      </c>
    </row>
    <row r="13" spans="1:42" ht="12.75" customHeight="1">
      <c r="A13" s="15"/>
      <c r="B13" s="9"/>
      <c r="C13" s="9" t="s">
        <v>59</v>
      </c>
      <c r="D13" s="16">
        <v>3</v>
      </c>
      <c r="E13" s="16">
        <v>10</v>
      </c>
      <c r="F13" s="46">
        <v>8.8</v>
      </c>
      <c r="G13" s="47">
        <v>0</v>
      </c>
      <c r="H13" s="46">
        <v>0</v>
      </c>
      <c r="I13" s="16">
        <v>4</v>
      </c>
      <c r="J13" s="33">
        <v>4</v>
      </c>
      <c r="K13" s="19">
        <v>0</v>
      </c>
      <c r="L13" s="35">
        <v>0</v>
      </c>
      <c r="M13" s="16">
        <v>0</v>
      </c>
      <c r="N13" s="33">
        <v>0</v>
      </c>
      <c r="O13" s="19">
        <v>36</v>
      </c>
      <c r="P13" s="35">
        <v>35.5</v>
      </c>
      <c r="Q13" s="17">
        <v>71</v>
      </c>
      <c r="R13" s="33">
        <v>70.2</v>
      </c>
      <c r="S13" s="34">
        <v>51.7</v>
      </c>
      <c r="T13" s="33">
        <v>5</v>
      </c>
      <c r="U13" s="33">
        <v>2</v>
      </c>
      <c r="V13" s="33">
        <v>0</v>
      </c>
      <c r="W13" s="33">
        <v>1</v>
      </c>
      <c r="X13" s="33">
        <v>0</v>
      </c>
      <c r="Y13" s="33">
        <v>0</v>
      </c>
      <c r="Z13" s="33">
        <v>0</v>
      </c>
      <c r="AA13" s="33">
        <v>4.5</v>
      </c>
      <c r="AB13" s="33">
        <v>0</v>
      </c>
      <c r="AC13" s="33">
        <v>4.1000000000000005</v>
      </c>
      <c r="AD13" s="33">
        <v>0</v>
      </c>
      <c r="AE13" s="33">
        <v>1</v>
      </c>
      <c r="AF13" s="33">
        <v>0</v>
      </c>
      <c r="AG13" s="33">
        <v>0</v>
      </c>
      <c r="AH13" s="34">
        <v>4</v>
      </c>
      <c r="AI13" s="34">
        <v>0</v>
      </c>
      <c r="AJ13" s="34">
        <v>0</v>
      </c>
      <c r="AK13" s="33">
        <v>0</v>
      </c>
      <c r="AL13" s="32">
        <v>4.9</v>
      </c>
      <c r="AM13" s="60">
        <v>2</v>
      </c>
      <c r="AN13" s="60">
        <v>5</v>
      </c>
      <c r="AO13" s="60">
        <v>27.6</v>
      </c>
      <c r="AP13" s="61">
        <v>8.8</v>
      </c>
    </row>
    <row r="14" spans="1:42" ht="12.75" customHeight="1">
      <c r="A14" s="15"/>
      <c r="B14" s="9"/>
      <c r="C14" s="9" t="s">
        <v>60</v>
      </c>
      <c r="D14" s="16">
        <v>1</v>
      </c>
      <c r="E14" s="16">
        <v>2</v>
      </c>
      <c r="F14" s="46">
        <v>1.6</v>
      </c>
      <c r="G14" s="47">
        <v>0</v>
      </c>
      <c r="H14" s="46">
        <v>0</v>
      </c>
      <c r="I14" s="16">
        <v>1</v>
      </c>
      <c r="J14" s="33">
        <v>1</v>
      </c>
      <c r="K14" s="19">
        <v>0</v>
      </c>
      <c r="L14" s="35">
        <v>0</v>
      </c>
      <c r="M14" s="16">
        <v>0</v>
      </c>
      <c r="N14" s="33">
        <v>0</v>
      </c>
      <c r="O14" s="19">
        <v>12</v>
      </c>
      <c r="P14" s="35">
        <v>11.700000000000001</v>
      </c>
      <c r="Q14" s="17">
        <v>6</v>
      </c>
      <c r="R14" s="33">
        <v>5.5</v>
      </c>
      <c r="S14" s="34">
        <v>7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1</v>
      </c>
      <c r="AB14" s="33">
        <v>0</v>
      </c>
      <c r="AC14" s="33">
        <v>1</v>
      </c>
      <c r="AD14" s="33">
        <v>0</v>
      </c>
      <c r="AE14" s="33">
        <v>0</v>
      </c>
      <c r="AF14" s="33">
        <v>0</v>
      </c>
      <c r="AG14" s="33">
        <v>0</v>
      </c>
      <c r="AH14" s="34">
        <v>1</v>
      </c>
      <c r="AI14" s="34">
        <v>0</v>
      </c>
      <c r="AJ14" s="34">
        <v>0</v>
      </c>
      <c r="AK14" s="33">
        <v>0</v>
      </c>
      <c r="AL14" s="32">
        <v>0</v>
      </c>
      <c r="AM14" s="60">
        <v>0</v>
      </c>
      <c r="AN14" s="60">
        <v>0</v>
      </c>
      <c r="AO14" s="60">
        <v>3</v>
      </c>
      <c r="AP14" s="61">
        <v>4</v>
      </c>
    </row>
    <row r="15" spans="1:42" ht="12.75" customHeight="1">
      <c r="A15" s="15"/>
      <c r="B15" s="9"/>
      <c r="C15" s="9" t="s">
        <v>61</v>
      </c>
      <c r="D15" s="16">
        <v>0</v>
      </c>
      <c r="E15" s="16">
        <v>0</v>
      </c>
      <c r="F15" s="46">
        <v>0</v>
      </c>
      <c r="G15" s="47">
        <v>0</v>
      </c>
      <c r="H15" s="46">
        <v>0</v>
      </c>
      <c r="I15" s="16">
        <v>0</v>
      </c>
      <c r="J15" s="33">
        <v>0</v>
      </c>
      <c r="K15" s="19">
        <v>0</v>
      </c>
      <c r="L15" s="35">
        <v>0</v>
      </c>
      <c r="M15" s="16">
        <v>0</v>
      </c>
      <c r="N15" s="33">
        <v>0</v>
      </c>
      <c r="O15" s="19">
        <v>0</v>
      </c>
      <c r="P15" s="35">
        <v>0</v>
      </c>
      <c r="Q15" s="17">
        <v>0</v>
      </c>
      <c r="R15" s="33">
        <v>0</v>
      </c>
      <c r="S15" s="34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4">
        <v>0</v>
      </c>
      <c r="AI15" s="34">
        <v>0</v>
      </c>
      <c r="AJ15" s="34">
        <v>0</v>
      </c>
      <c r="AK15" s="33">
        <v>0</v>
      </c>
      <c r="AL15" s="32">
        <v>0</v>
      </c>
      <c r="AM15" s="60">
        <v>0</v>
      </c>
      <c r="AN15" s="60">
        <v>0</v>
      </c>
      <c r="AO15" s="60">
        <v>0</v>
      </c>
      <c r="AP15" s="61">
        <v>0</v>
      </c>
    </row>
    <row r="16" spans="1:42" ht="12.75" customHeight="1">
      <c r="A16" s="15"/>
      <c r="B16" s="9"/>
      <c r="C16" s="9" t="s">
        <v>62</v>
      </c>
      <c r="D16" s="16">
        <v>1</v>
      </c>
      <c r="E16" s="16">
        <v>51</v>
      </c>
      <c r="F16" s="46">
        <v>5.5</v>
      </c>
      <c r="G16" s="47">
        <v>2</v>
      </c>
      <c r="H16" s="46">
        <v>0</v>
      </c>
      <c r="I16" s="16">
        <v>13</v>
      </c>
      <c r="J16" s="33">
        <v>13</v>
      </c>
      <c r="K16" s="19">
        <v>0</v>
      </c>
      <c r="L16" s="35">
        <v>0</v>
      </c>
      <c r="M16" s="16">
        <v>16</v>
      </c>
      <c r="N16" s="33">
        <v>16</v>
      </c>
      <c r="O16" s="19">
        <v>188</v>
      </c>
      <c r="P16" s="35">
        <v>185.8</v>
      </c>
      <c r="Q16" s="17">
        <v>19</v>
      </c>
      <c r="R16" s="33">
        <v>17.3</v>
      </c>
      <c r="S16" s="34">
        <v>10.600000000000001</v>
      </c>
      <c r="T16" s="33">
        <v>5</v>
      </c>
      <c r="U16" s="33">
        <v>2</v>
      </c>
      <c r="V16" s="33">
        <v>1</v>
      </c>
      <c r="W16" s="33">
        <v>0</v>
      </c>
      <c r="X16" s="33">
        <v>0</v>
      </c>
      <c r="Y16" s="33">
        <v>2</v>
      </c>
      <c r="Z16" s="33">
        <v>0</v>
      </c>
      <c r="AA16" s="33">
        <v>15</v>
      </c>
      <c r="AB16" s="33">
        <v>0</v>
      </c>
      <c r="AC16" s="33">
        <v>12</v>
      </c>
      <c r="AD16" s="33">
        <v>0</v>
      </c>
      <c r="AE16" s="33">
        <v>6</v>
      </c>
      <c r="AF16" s="33">
        <v>3</v>
      </c>
      <c r="AG16" s="33">
        <v>0</v>
      </c>
      <c r="AH16" s="34">
        <v>2</v>
      </c>
      <c r="AI16" s="34">
        <v>0</v>
      </c>
      <c r="AJ16" s="34">
        <v>0</v>
      </c>
      <c r="AK16" s="33">
        <v>0</v>
      </c>
      <c r="AL16" s="32">
        <v>0</v>
      </c>
      <c r="AM16" s="60">
        <v>0</v>
      </c>
      <c r="AN16" s="60">
        <v>3</v>
      </c>
      <c r="AO16" s="60">
        <v>20.400000000000002</v>
      </c>
      <c r="AP16" s="61">
        <v>6.300000000000001</v>
      </c>
    </row>
    <row r="17" spans="1:42" ht="12.75" customHeight="1">
      <c r="A17" s="15"/>
      <c r="B17" s="9"/>
      <c r="C17" s="9" t="s">
        <v>63</v>
      </c>
      <c r="D17" s="16">
        <v>0</v>
      </c>
      <c r="E17" s="16">
        <v>0</v>
      </c>
      <c r="F17" s="44">
        <v>0</v>
      </c>
      <c r="G17" s="45">
        <v>0</v>
      </c>
      <c r="H17" s="44">
        <v>0</v>
      </c>
      <c r="I17" s="16">
        <v>0</v>
      </c>
      <c r="J17" s="32">
        <v>0</v>
      </c>
      <c r="K17" s="16">
        <v>0</v>
      </c>
      <c r="L17" s="32">
        <v>0</v>
      </c>
      <c r="M17" s="16">
        <v>0</v>
      </c>
      <c r="N17" s="32">
        <v>0</v>
      </c>
      <c r="O17" s="16">
        <v>0</v>
      </c>
      <c r="P17" s="32">
        <v>0</v>
      </c>
      <c r="Q17" s="16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60">
        <v>0</v>
      </c>
      <c r="AN17" s="60">
        <v>0</v>
      </c>
      <c r="AO17" s="60">
        <v>0</v>
      </c>
      <c r="AP17" s="61">
        <v>0</v>
      </c>
    </row>
    <row r="18" spans="1:42" ht="12.75" customHeight="1">
      <c r="A18" s="15"/>
      <c r="B18" s="9"/>
      <c r="C18" s="9" t="s">
        <v>64</v>
      </c>
      <c r="D18" s="16">
        <v>2</v>
      </c>
      <c r="E18" s="16">
        <v>5</v>
      </c>
      <c r="F18" s="44">
        <v>3.8</v>
      </c>
      <c r="G18" s="45">
        <v>0</v>
      </c>
      <c r="H18" s="44">
        <v>0</v>
      </c>
      <c r="I18" s="16">
        <v>3</v>
      </c>
      <c r="J18" s="32">
        <v>2.3000000000000003</v>
      </c>
      <c r="K18" s="16">
        <v>0</v>
      </c>
      <c r="L18" s="32">
        <v>0</v>
      </c>
      <c r="M18" s="16">
        <v>0</v>
      </c>
      <c r="N18" s="32">
        <v>0</v>
      </c>
      <c r="O18" s="16">
        <v>28</v>
      </c>
      <c r="P18" s="32">
        <v>28</v>
      </c>
      <c r="Q18" s="16">
        <v>52</v>
      </c>
      <c r="R18" s="32">
        <v>51.5</v>
      </c>
      <c r="S18" s="32">
        <v>34</v>
      </c>
      <c r="T18" s="32">
        <v>0</v>
      </c>
      <c r="U18" s="32">
        <v>3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0.8</v>
      </c>
      <c r="AB18" s="32">
        <v>0</v>
      </c>
      <c r="AC18" s="32">
        <v>1</v>
      </c>
      <c r="AD18" s="32">
        <v>0</v>
      </c>
      <c r="AE18" s="32">
        <v>0</v>
      </c>
      <c r="AF18" s="32">
        <v>0</v>
      </c>
      <c r="AG18" s="32">
        <v>0</v>
      </c>
      <c r="AH18" s="32">
        <v>1</v>
      </c>
      <c r="AI18" s="32">
        <v>1</v>
      </c>
      <c r="AJ18" s="32">
        <v>2</v>
      </c>
      <c r="AK18" s="32">
        <v>0</v>
      </c>
      <c r="AL18" s="32">
        <v>0</v>
      </c>
      <c r="AM18" s="60">
        <v>2</v>
      </c>
      <c r="AN18" s="60">
        <v>0</v>
      </c>
      <c r="AO18" s="60">
        <v>13</v>
      </c>
      <c r="AP18" s="61">
        <v>4</v>
      </c>
    </row>
    <row r="19" spans="1:42" ht="12.75" customHeight="1">
      <c r="A19" s="15"/>
      <c r="B19" s="9"/>
      <c r="C19" s="9" t="s">
        <v>65</v>
      </c>
      <c r="D19" s="16">
        <v>2</v>
      </c>
      <c r="E19" s="16">
        <v>8</v>
      </c>
      <c r="F19" s="46">
        <v>5.4</v>
      </c>
      <c r="G19" s="47">
        <v>1</v>
      </c>
      <c r="H19" s="46">
        <v>0.1</v>
      </c>
      <c r="I19" s="16">
        <v>4</v>
      </c>
      <c r="J19" s="33">
        <v>3.3000000000000003</v>
      </c>
      <c r="K19" s="19">
        <v>0</v>
      </c>
      <c r="L19" s="35">
        <v>0</v>
      </c>
      <c r="M19" s="16">
        <v>0</v>
      </c>
      <c r="N19" s="33">
        <v>0</v>
      </c>
      <c r="O19" s="19">
        <v>39</v>
      </c>
      <c r="P19" s="35">
        <v>38.900000000000006</v>
      </c>
      <c r="Q19" s="17">
        <v>43</v>
      </c>
      <c r="R19" s="33">
        <v>42.5</v>
      </c>
      <c r="S19" s="34">
        <v>48</v>
      </c>
      <c r="T19" s="33">
        <v>3</v>
      </c>
      <c r="U19" s="33">
        <v>9.1</v>
      </c>
      <c r="V19" s="33">
        <v>0</v>
      </c>
      <c r="W19" s="33">
        <v>0</v>
      </c>
      <c r="X19" s="33">
        <v>0</v>
      </c>
      <c r="Y19" s="33">
        <v>1</v>
      </c>
      <c r="Z19" s="33">
        <v>1</v>
      </c>
      <c r="AA19" s="33">
        <v>3</v>
      </c>
      <c r="AB19" s="33">
        <v>0</v>
      </c>
      <c r="AC19" s="33">
        <v>3</v>
      </c>
      <c r="AD19" s="33">
        <v>0</v>
      </c>
      <c r="AE19" s="33">
        <v>0</v>
      </c>
      <c r="AF19" s="33">
        <v>1</v>
      </c>
      <c r="AG19" s="33">
        <v>0</v>
      </c>
      <c r="AH19" s="34">
        <v>3</v>
      </c>
      <c r="AI19" s="34">
        <v>0</v>
      </c>
      <c r="AJ19" s="34">
        <v>8</v>
      </c>
      <c r="AK19" s="33">
        <v>0</v>
      </c>
      <c r="AL19" s="32">
        <v>0</v>
      </c>
      <c r="AM19" s="60">
        <v>2</v>
      </c>
      <c r="AN19" s="60">
        <v>0</v>
      </c>
      <c r="AO19" s="60">
        <v>16</v>
      </c>
      <c r="AP19" s="61">
        <v>15.700000000000001</v>
      </c>
    </row>
    <row r="20" spans="1:42" ht="12.75" customHeight="1">
      <c r="A20" s="15"/>
      <c r="B20" s="9"/>
      <c r="C20" s="9" t="s">
        <v>66</v>
      </c>
      <c r="D20" s="16">
        <v>1</v>
      </c>
      <c r="E20" s="16">
        <v>4</v>
      </c>
      <c r="F20" s="46">
        <v>2.4</v>
      </c>
      <c r="G20" s="47">
        <v>1</v>
      </c>
      <c r="H20" s="46">
        <v>0.2</v>
      </c>
      <c r="I20" s="16">
        <v>2</v>
      </c>
      <c r="J20" s="33">
        <v>2</v>
      </c>
      <c r="K20" s="19">
        <v>1</v>
      </c>
      <c r="L20" s="35">
        <v>1</v>
      </c>
      <c r="M20" s="16">
        <v>0</v>
      </c>
      <c r="N20" s="33">
        <v>0</v>
      </c>
      <c r="O20" s="19">
        <v>30</v>
      </c>
      <c r="P20" s="35">
        <v>29</v>
      </c>
      <c r="Q20" s="17">
        <v>7</v>
      </c>
      <c r="R20" s="33">
        <v>6.5</v>
      </c>
      <c r="S20" s="34">
        <v>1</v>
      </c>
      <c r="T20" s="33">
        <v>1</v>
      </c>
      <c r="U20" s="33">
        <v>0</v>
      </c>
      <c r="V20" s="33">
        <v>0</v>
      </c>
      <c r="W20" s="33">
        <v>0</v>
      </c>
      <c r="X20" s="33">
        <v>0</v>
      </c>
      <c r="Y20" s="33">
        <v>3</v>
      </c>
      <c r="Z20" s="33">
        <v>1</v>
      </c>
      <c r="AA20" s="33">
        <v>2</v>
      </c>
      <c r="AB20" s="33">
        <v>0</v>
      </c>
      <c r="AC20" s="33">
        <v>3</v>
      </c>
      <c r="AD20" s="33">
        <v>0</v>
      </c>
      <c r="AE20" s="33">
        <v>0</v>
      </c>
      <c r="AF20" s="33">
        <v>1</v>
      </c>
      <c r="AG20" s="33">
        <v>0</v>
      </c>
      <c r="AH20" s="34">
        <v>2</v>
      </c>
      <c r="AI20" s="34">
        <v>0</v>
      </c>
      <c r="AJ20" s="34">
        <v>0</v>
      </c>
      <c r="AK20" s="33">
        <v>0</v>
      </c>
      <c r="AL20" s="32">
        <v>0</v>
      </c>
      <c r="AM20" s="60">
        <v>0</v>
      </c>
      <c r="AN20" s="60">
        <v>0</v>
      </c>
      <c r="AO20" s="60">
        <v>6</v>
      </c>
      <c r="AP20" s="61">
        <v>4</v>
      </c>
    </row>
    <row r="21" spans="1:42" ht="12.75" customHeight="1">
      <c r="A21" s="15"/>
      <c r="B21" s="9"/>
      <c r="C21" s="9"/>
      <c r="D21" s="16"/>
      <c r="E21" s="16"/>
      <c r="F21" s="46"/>
      <c r="G21" s="47"/>
      <c r="H21" s="46"/>
      <c r="I21" s="16"/>
      <c r="J21" s="33"/>
      <c r="K21" s="19"/>
      <c r="L21" s="35"/>
      <c r="M21" s="16"/>
      <c r="N21" s="33"/>
      <c r="O21" s="19"/>
      <c r="P21" s="35"/>
      <c r="Q21" s="17"/>
      <c r="R21" s="33"/>
      <c r="S21" s="34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4"/>
      <c r="AI21" s="34"/>
      <c r="AJ21" s="34"/>
      <c r="AK21" s="33"/>
      <c r="AL21" s="32"/>
      <c r="AM21" s="60"/>
      <c r="AN21" s="60"/>
      <c r="AO21" s="60"/>
      <c r="AP21" s="61"/>
    </row>
    <row r="22" spans="1:42" ht="12.75" customHeight="1">
      <c r="A22" s="75" t="s">
        <v>67</v>
      </c>
      <c r="B22" s="78"/>
      <c r="C22" s="79"/>
      <c r="D22" s="16">
        <f>SUM(その２!D23)</f>
        <v>5</v>
      </c>
      <c r="E22" s="16">
        <v>47</v>
      </c>
      <c r="F22" s="46">
        <f>SUM(その２!F23)</f>
        <v>14.6</v>
      </c>
      <c r="G22" s="47">
        <v>0</v>
      </c>
      <c r="H22" s="46">
        <f>SUM(その２!H23)</f>
        <v>0</v>
      </c>
      <c r="I22" s="16">
        <v>19</v>
      </c>
      <c r="J22" s="33">
        <v>19</v>
      </c>
      <c r="K22" s="19">
        <v>0</v>
      </c>
      <c r="L22" s="35">
        <v>0</v>
      </c>
      <c r="M22" s="16">
        <v>0</v>
      </c>
      <c r="N22" s="33">
        <v>0</v>
      </c>
      <c r="O22" s="19">
        <v>335</v>
      </c>
      <c r="P22" s="35">
        <v>333.5</v>
      </c>
      <c r="Q22" s="17">
        <v>69</v>
      </c>
      <c r="R22" s="33">
        <v>67.4</v>
      </c>
      <c r="S22" s="34">
        <v>67.8</v>
      </c>
      <c r="T22" s="33">
        <v>12.8</v>
      </c>
      <c r="U22" s="33">
        <v>2.3000000000000003</v>
      </c>
      <c r="V22" s="33">
        <v>1</v>
      </c>
      <c r="W22" s="33">
        <v>1</v>
      </c>
      <c r="X22" s="33">
        <v>0</v>
      </c>
      <c r="Y22" s="33">
        <v>0</v>
      </c>
      <c r="Z22" s="33">
        <v>0</v>
      </c>
      <c r="AA22" s="33">
        <v>23.700000000000003</v>
      </c>
      <c r="AB22" s="33">
        <v>0</v>
      </c>
      <c r="AC22" s="33">
        <v>26.5</v>
      </c>
      <c r="AD22" s="33">
        <v>0</v>
      </c>
      <c r="AE22" s="33">
        <v>3</v>
      </c>
      <c r="AF22" s="33">
        <v>1</v>
      </c>
      <c r="AG22" s="33">
        <v>3</v>
      </c>
      <c r="AH22" s="34">
        <v>7</v>
      </c>
      <c r="AI22" s="34">
        <v>2</v>
      </c>
      <c r="AJ22" s="34">
        <v>2</v>
      </c>
      <c r="AK22" s="33">
        <v>1</v>
      </c>
      <c r="AL22" s="32">
        <v>0</v>
      </c>
      <c r="AM22" s="60">
        <v>0</v>
      </c>
      <c r="AN22" s="60">
        <v>0.8</v>
      </c>
      <c r="AO22" s="60">
        <v>46.2</v>
      </c>
      <c r="AP22" s="61">
        <v>14.200000000000001</v>
      </c>
    </row>
    <row r="23" spans="1:42" ht="12.75" customHeight="1">
      <c r="A23" s="15"/>
      <c r="B23" s="9"/>
      <c r="C23" s="9" t="s">
        <v>68</v>
      </c>
      <c r="D23" s="16">
        <v>5</v>
      </c>
      <c r="E23" s="16">
        <v>47</v>
      </c>
      <c r="F23" s="46">
        <v>14.6</v>
      </c>
      <c r="G23" s="47">
        <v>0</v>
      </c>
      <c r="H23" s="46">
        <v>0</v>
      </c>
      <c r="I23" s="16">
        <v>19</v>
      </c>
      <c r="J23" s="33">
        <v>19</v>
      </c>
      <c r="K23" s="19">
        <v>0</v>
      </c>
      <c r="L23" s="35">
        <v>0</v>
      </c>
      <c r="M23" s="16">
        <v>0</v>
      </c>
      <c r="N23" s="33">
        <v>0</v>
      </c>
      <c r="O23" s="19">
        <v>335</v>
      </c>
      <c r="P23" s="35">
        <v>333.5</v>
      </c>
      <c r="Q23" s="17">
        <v>69</v>
      </c>
      <c r="R23" s="33">
        <v>67.4</v>
      </c>
      <c r="S23" s="34">
        <v>67.8</v>
      </c>
      <c r="T23" s="33">
        <v>12.8</v>
      </c>
      <c r="U23" s="33">
        <v>2.3000000000000003</v>
      </c>
      <c r="V23" s="33">
        <v>1</v>
      </c>
      <c r="W23" s="33">
        <v>1</v>
      </c>
      <c r="X23" s="33">
        <v>0</v>
      </c>
      <c r="Y23" s="33">
        <v>0</v>
      </c>
      <c r="Z23" s="33">
        <v>0</v>
      </c>
      <c r="AA23" s="33">
        <v>23.700000000000003</v>
      </c>
      <c r="AB23" s="33">
        <v>0</v>
      </c>
      <c r="AC23" s="33">
        <v>26.5</v>
      </c>
      <c r="AD23" s="33">
        <v>0</v>
      </c>
      <c r="AE23" s="33">
        <v>3</v>
      </c>
      <c r="AF23" s="33">
        <v>1</v>
      </c>
      <c r="AG23" s="33">
        <v>3</v>
      </c>
      <c r="AH23" s="34">
        <v>7</v>
      </c>
      <c r="AI23" s="34">
        <v>2</v>
      </c>
      <c r="AJ23" s="34">
        <v>2</v>
      </c>
      <c r="AK23" s="33">
        <v>1</v>
      </c>
      <c r="AL23" s="32">
        <v>0</v>
      </c>
      <c r="AM23" s="60">
        <v>0</v>
      </c>
      <c r="AN23" s="60">
        <v>0.8</v>
      </c>
      <c r="AO23" s="60">
        <v>46.2</v>
      </c>
      <c r="AP23" s="61">
        <v>14.200000000000001</v>
      </c>
    </row>
    <row r="24" spans="1:42" ht="12.75" customHeight="1">
      <c r="A24" s="15"/>
      <c r="B24" s="9"/>
      <c r="C24" s="9"/>
      <c r="D24" s="16"/>
      <c r="E24" s="16"/>
      <c r="F24" s="46"/>
      <c r="G24" s="47"/>
      <c r="H24" s="46"/>
      <c r="I24" s="16"/>
      <c r="J24" s="33"/>
      <c r="K24" s="19"/>
      <c r="L24" s="35"/>
      <c r="M24" s="16"/>
      <c r="N24" s="33"/>
      <c r="O24" s="19"/>
      <c r="P24" s="35"/>
      <c r="Q24" s="17"/>
      <c r="R24" s="33"/>
      <c r="S24" s="34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4"/>
      <c r="AI24" s="34"/>
      <c r="AJ24" s="34"/>
      <c r="AK24" s="33"/>
      <c r="AL24" s="32"/>
      <c r="AM24" s="60"/>
      <c r="AN24" s="60"/>
      <c r="AO24" s="60"/>
      <c r="AP24" s="61"/>
    </row>
    <row r="25" spans="1:42" ht="12.75" customHeight="1">
      <c r="A25" s="75" t="s">
        <v>69</v>
      </c>
      <c r="B25" s="78"/>
      <c r="C25" s="79"/>
      <c r="D25" s="16">
        <f>SUM(その２!D26)</f>
        <v>7</v>
      </c>
      <c r="E25" s="16">
        <v>48</v>
      </c>
      <c r="F25" s="46">
        <f>SUM(その２!F26)</f>
        <v>11.7</v>
      </c>
      <c r="G25" s="47">
        <v>5</v>
      </c>
      <c r="H25" s="46">
        <f>SUM(その２!H26)</f>
        <v>1.4</v>
      </c>
      <c r="I25" s="16">
        <v>25</v>
      </c>
      <c r="J25" s="33">
        <v>25</v>
      </c>
      <c r="K25" s="19">
        <v>1</v>
      </c>
      <c r="L25" s="35">
        <v>1</v>
      </c>
      <c r="M25" s="16">
        <v>15</v>
      </c>
      <c r="N25" s="33">
        <v>15</v>
      </c>
      <c r="O25" s="19">
        <v>322</v>
      </c>
      <c r="P25" s="35">
        <v>320.90000000000003</v>
      </c>
      <c r="Q25" s="17">
        <v>163</v>
      </c>
      <c r="R25" s="33">
        <v>157.70000000000002</v>
      </c>
      <c r="S25" s="34">
        <v>153</v>
      </c>
      <c r="T25" s="33">
        <v>9</v>
      </c>
      <c r="U25" s="33">
        <v>8</v>
      </c>
      <c r="V25" s="33">
        <v>1</v>
      </c>
      <c r="W25" s="33">
        <v>2</v>
      </c>
      <c r="X25" s="33">
        <v>1</v>
      </c>
      <c r="Y25" s="33">
        <v>7</v>
      </c>
      <c r="Z25" s="33">
        <v>2</v>
      </c>
      <c r="AA25" s="33">
        <v>16</v>
      </c>
      <c r="AB25" s="33">
        <v>0</v>
      </c>
      <c r="AC25" s="33">
        <v>16.900000000000002</v>
      </c>
      <c r="AD25" s="33">
        <v>0</v>
      </c>
      <c r="AE25" s="33">
        <v>5</v>
      </c>
      <c r="AF25" s="33">
        <v>1</v>
      </c>
      <c r="AG25" s="33">
        <v>0</v>
      </c>
      <c r="AH25" s="34">
        <v>8</v>
      </c>
      <c r="AI25" s="34">
        <v>3.8000000000000003</v>
      </c>
      <c r="AJ25" s="34">
        <v>2</v>
      </c>
      <c r="AK25" s="33">
        <v>0</v>
      </c>
      <c r="AL25" s="32">
        <v>0</v>
      </c>
      <c r="AM25" s="60">
        <v>2</v>
      </c>
      <c r="AN25" s="60">
        <v>3</v>
      </c>
      <c r="AO25" s="60">
        <v>73.7</v>
      </c>
      <c r="AP25" s="61">
        <v>76</v>
      </c>
    </row>
    <row r="26" spans="1:42" ht="12.75" customHeight="1">
      <c r="A26" s="15"/>
      <c r="B26" s="9"/>
      <c r="C26" s="9" t="s">
        <v>70</v>
      </c>
      <c r="D26" s="16">
        <v>7</v>
      </c>
      <c r="E26" s="16">
        <v>48</v>
      </c>
      <c r="F26" s="44">
        <v>11.7</v>
      </c>
      <c r="G26" s="45">
        <v>5</v>
      </c>
      <c r="H26" s="44">
        <v>1.4</v>
      </c>
      <c r="I26" s="16">
        <v>25</v>
      </c>
      <c r="J26" s="32">
        <v>25</v>
      </c>
      <c r="K26" s="16">
        <v>1</v>
      </c>
      <c r="L26" s="32">
        <v>1</v>
      </c>
      <c r="M26" s="16">
        <v>15</v>
      </c>
      <c r="N26" s="32">
        <v>15</v>
      </c>
      <c r="O26" s="16">
        <v>322</v>
      </c>
      <c r="P26" s="32">
        <v>320.90000000000003</v>
      </c>
      <c r="Q26" s="16">
        <v>163</v>
      </c>
      <c r="R26" s="32">
        <v>157.70000000000002</v>
      </c>
      <c r="S26" s="32">
        <v>153</v>
      </c>
      <c r="T26" s="32">
        <v>9</v>
      </c>
      <c r="U26" s="32">
        <v>8</v>
      </c>
      <c r="V26" s="32">
        <v>1</v>
      </c>
      <c r="W26" s="32">
        <v>2</v>
      </c>
      <c r="X26" s="32">
        <v>1</v>
      </c>
      <c r="Y26" s="32">
        <v>7</v>
      </c>
      <c r="Z26" s="32">
        <v>2</v>
      </c>
      <c r="AA26" s="32">
        <v>16</v>
      </c>
      <c r="AB26" s="32">
        <v>0</v>
      </c>
      <c r="AC26" s="32">
        <v>16.900000000000002</v>
      </c>
      <c r="AD26" s="32">
        <v>0</v>
      </c>
      <c r="AE26" s="32">
        <v>5</v>
      </c>
      <c r="AF26" s="32">
        <v>1</v>
      </c>
      <c r="AG26" s="32">
        <v>0</v>
      </c>
      <c r="AH26" s="32">
        <v>8</v>
      </c>
      <c r="AI26" s="32">
        <v>3.8000000000000003</v>
      </c>
      <c r="AJ26" s="32">
        <v>2</v>
      </c>
      <c r="AK26" s="32">
        <v>0</v>
      </c>
      <c r="AL26" s="32">
        <v>0</v>
      </c>
      <c r="AM26" s="60">
        <v>2</v>
      </c>
      <c r="AN26" s="60">
        <v>3</v>
      </c>
      <c r="AO26" s="60">
        <v>73.7</v>
      </c>
      <c r="AP26" s="61">
        <v>76</v>
      </c>
    </row>
    <row r="27" spans="1:42" ht="12.75" customHeight="1" thickBot="1">
      <c r="A27" s="26"/>
      <c r="B27" s="27"/>
      <c r="C27" s="27"/>
      <c r="D27" s="20"/>
      <c r="E27" s="20"/>
      <c r="F27" s="48"/>
      <c r="G27" s="49"/>
      <c r="H27" s="48"/>
      <c r="I27" s="20"/>
      <c r="J27" s="21"/>
      <c r="K27" s="23"/>
      <c r="L27" s="22"/>
      <c r="M27" s="20"/>
      <c r="N27" s="21"/>
      <c r="O27" s="23"/>
      <c r="P27" s="22"/>
      <c r="Q27" s="21"/>
      <c r="R27" s="21"/>
      <c r="S27" s="23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3"/>
      <c r="AI27" s="23"/>
      <c r="AJ27" s="23"/>
      <c r="AK27" s="21"/>
      <c r="AL27" s="20"/>
      <c r="AM27" s="56"/>
      <c r="AN27" s="56"/>
      <c r="AO27" s="56"/>
      <c r="AP27" s="57"/>
    </row>
    <row r="28" spans="19:38" ht="13.5"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5:38" ht="13.5">
      <c r="E29" s="36"/>
      <c r="G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5:38" ht="13.5">
      <c r="E30" s="36"/>
      <c r="G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5:38" ht="13.5">
      <c r="E31" s="36"/>
      <c r="G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5:38" ht="13.5">
      <c r="E32" s="36"/>
      <c r="G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5:38" ht="13.5">
      <c r="E33" s="36"/>
      <c r="G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5:38" ht="13.5">
      <c r="E34" s="36"/>
      <c r="G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5:38" ht="13.5">
      <c r="E35" s="36"/>
      <c r="G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5:38" ht="13.5">
      <c r="E36" s="36"/>
      <c r="G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5:38" ht="13.5">
      <c r="E37" s="36"/>
      <c r="G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5:38" ht="13.5">
      <c r="E38" s="36"/>
      <c r="G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5:38" ht="13.5">
      <c r="E39" s="36"/>
      <c r="G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5:38" ht="13.5">
      <c r="E40" s="36"/>
      <c r="G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5:38" ht="13.5">
      <c r="E41" s="36"/>
      <c r="G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5:38" ht="13.5">
      <c r="E42" s="36"/>
      <c r="G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5:38" ht="13.5">
      <c r="E43" s="36"/>
      <c r="G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5:38" ht="13.5">
      <c r="E44" s="36"/>
      <c r="G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5:38" ht="13.5">
      <c r="E45" s="36"/>
      <c r="G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5:38" ht="13.5">
      <c r="E46" s="36"/>
      <c r="G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5:38" ht="13.5">
      <c r="E47" s="36"/>
      <c r="G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5:38" ht="13.5">
      <c r="E48" s="36"/>
      <c r="G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5:38" ht="13.5">
      <c r="E49" s="36"/>
      <c r="G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19:38" ht="13.5"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9:38" ht="13.5"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9:38" ht="13.5"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9:38" ht="13.5"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9:38" ht="13.5"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9:38" ht="13.5"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9:38" ht="13.5"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9:38" ht="13.5"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9:38" ht="13.5"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9:38" ht="13.5"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9:38" ht="13.5"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9:38" ht="13.5"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9:38" ht="13.5"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9:38" ht="13.5"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9:38" ht="13.5"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9:38" ht="13.5"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9:38" ht="13.5"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9:38" ht="13.5"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9:38" ht="13.5"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9:38" ht="13.5"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9:38" ht="13.5"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9:38" ht="13.5"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9:38" ht="13.5"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9:38" ht="13.5"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9:38" ht="13.5"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9:38" ht="13.5"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9:38" ht="13.5"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9:38" ht="13.5"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9:38" ht="13.5"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9:38" ht="13.5"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9:38" ht="13.5"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9:38" ht="13.5"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9:38" ht="13.5"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9:38" ht="13.5"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9:38" ht="13.5"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9:38" ht="13.5"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9:38" ht="13.5"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9:38" ht="13.5"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9:38" ht="13.5"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9:38" ht="13.5"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9:38" ht="13.5"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9:38" ht="13.5"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9:38" ht="13.5"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9:38" ht="13.5"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9:38" ht="13.5"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9:38" ht="13.5"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9:38" ht="13.5"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9:38" ht="13.5"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9:38" ht="13.5"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9:38" ht="13.5"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9:38" ht="13.5"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9:38" ht="13.5"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9:38" ht="13.5"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9:38" ht="13.5"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9:38" ht="13.5"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9:38" ht="13.5"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9:38" ht="13.5"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9:38" ht="13.5"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9:38" ht="13.5"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9:38" ht="13.5"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9:38" ht="13.5"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9:38" ht="13.5"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9:38" ht="13.5"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9:38" ht="13.5"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9:38" ht="13.5"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9:38" ht="13.5"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9:38" ht="13.5"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9:38" ht="13.5"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9:38" ht="13.5"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9:38" ht="13.5"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9:38" ht="13.5"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9:38" ht="13.5"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9:38" ht="13.5"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9:38" ht="13.5"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9:38" ht="13.5"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9:38" ht="13.5"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9:38" ht="13.5"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9:38" ht="13.5"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9:38" ht="13.5"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9:38" ht="13.5"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9:38" ht="13.5"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9:38" ht="13.5"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9:38" ht="13.5"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9:38" ht="13.5"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9:38" ht="13.5"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9:38" ht="13.5"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9:38" ht="13.5"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9:38" ht="13.5"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9:38" ht="13.5"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9:38" ht="13.5"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9:38" ht="13.5"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9:38" ht="13.5"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9:38" ht="13.5"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9:38" ht="13.5"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9:38" ht="13.5"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9:38" ht="13.5"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9:38" ht="13.5"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9:38" ht="13.5"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9:38" ht="13.5"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9:38" ht="13.5"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9:38" ht="13.5"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9:38" ht="13.5"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9:38" ht="13.5"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9:38" ht="13.5"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9:38" ht="13.5"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9:38" ht="13.5"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9:38" ht="13.5"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9:38" ht="13.5"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9:38" ht="13.5"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9:38" ht="13.5"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9:38" ht="13.5"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9:38" ht="13.5"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9:38" ht="13.5"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9:38" ht="13.5"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9:38" ht="13.5"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9:38" ht="13.5"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9:38" ht="13.5"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9:38" ht="13.5"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9:38" ht="13.5"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9:38" ht="13.5"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9:38" ht="13.5"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9:38" ht="13.5"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9:38" ht="13.5"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9:38" ht="13.5"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9:38" ht="13.5"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9:38" ht="13.5"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9:38" ht="13.5"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9:38" ht="13.5"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9:38" ht="13.5"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9:38" ht="13.5"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9:38" ht="13.5"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9:38" ht="13.5"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9:38" ht="13.5"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9:38" ht="13.5"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9:38" ht="13.5"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9:38" ht="13.5"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9:38" ht="13.5"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9:38" ht="13.5"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9:38" ht="13.5"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9:38" ht="13.5"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9:38" ht="13.5"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9:38" ht="13.5"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9:38" ht="13.5"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9:38" ht="13.5"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9:38" ht="13.5"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9:38" ht="13.5"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9:38" ht="13.5"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9:38" ht="13.5"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9:38" ht="13.5"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9:38" ht="13.5"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9:38" ht="13.5"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9:38" ht="13.5"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9:38" ht="13.5"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9:38" ht="13.5"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9:38" ht="13.5"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9:38" ht="13.5"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9:38" ht="13.5"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9:38" ht="13.5"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9:38" ht="13.5"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9:38" ht="13.5"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9:38" ht="13.5"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9:38" ht="13.5"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9:38" ht="13.5"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9:38" ht="13.5"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9:38" ht="13.5"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9:38" ht="13.5"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9:38" ht="13.5"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9:38" ht="13.5"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9:38" ht="13.5"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9:38" ht="13.5"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9:38" ht="13.5"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9:38" ht="13.5"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9:38" ht="13.5"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9:38" ht="13.5"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9:38" ht="13.5"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9:38" ht="13.5"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9:38" ht="13.5"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9:38" ht="13.5"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9:38" ht="13.5"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9:38" ht="13.5"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9:38" ht="13.5"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9:38" ht="13.5"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9:38" ht="13.5"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9:38" ht="13.5"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9:38" ht="13.5"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9:38" ht="13.5"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9:38" ht="13.5"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9:38" ht="13.5"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9:38" ht="13.5"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9:38" ht="13.5"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9:38" ht="13.5"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9:38" ht="13.5"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9:38" ht="13.5"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9:38" ht="13.5"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9:38" ht="13.5"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9:38" ht="13.5"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9:38" ht="13.5"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9:38" ht="13.5"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9:38" ht="13.5"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9:38" ht="13.5"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9:38" ht="13.5"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9:38" ht="13.5"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9:38" ht="13.5"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9:38" ht="13.5"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9:38" ht="13.5"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9:38" ht="13.5"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9:38" ht="13.5"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9:38" ht="13.5"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9:38" ht="13.5"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9:38" ht="13.5"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9:38" ht="13.5"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9:38" ht="13.5"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9:38" ht="13.5"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9:38" ht="13.5"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9:38" ht="13.5"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9:38" ht="13.5"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9:38" ht="13.5"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9:38" ht="13.5"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9:38" ht="13.5"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9:38" ht="13.5"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9:38" ht="13.5"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9:38" ht="13.5"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9:38" ht="13.5"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9:38" ht="13.5"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9:38" ht="13.5"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9:38" ht="13.5"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9:38" ht="13.5"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9:38" ht="13.5"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9:38" ht="13.5"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9:38" ht="13.5"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9:38" ht="13.5"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9:38" ht="13.5"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9:38" ht="13.5"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9:38" ht="13.5"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9:38" ht="13.5"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9:38" ht="13.5"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9:38" ht="13.5"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9:38" ht="13.5"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9:38" ht="13.5"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9:38" ht="13.5"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9:38" ht="13.5"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9:38" ht="13.5"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9:38" ht="13.5"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9:38" ht="13.5"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9:38" ht="13.5"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9:38" ht="13.5"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9:38" ht="13.5"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9:38" ht="13.5"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9:38" ht="13.5"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9:38" ht="13.5"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9:38" ht="13.5"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9:38" ht="13.5"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9:38" ht="13.5"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9:38" ht="13.5"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9:38" ht="13.5"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9:38" ht="13.5"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9:38" ht="13.5"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9:38" ht="13.5"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9:38" ht="13.5"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9:38" ht="13.5"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9:38" ht="13.5"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9:38" ht="13.5"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9:38" ht="13.5"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9:38" ht="13.5"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9:38" ht="13.5"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9:38" ht="13.5"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9:38" ht="13.5"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9:38" ht="13.5"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9:38" ht="13.5"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9:38" ht="13.5"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9:38" ht="13.5"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9:38" ht="13.5"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9:38" ht="13.5"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9:38" ht="13.5"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9:38" ht="13.5"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9:38" ht="13.5"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9:38" ht="13.5"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9:38" ht="13.5"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9:38" ht="13.5"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9:38" ht="13.5"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9:38" ht="13.5"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9:38" ht="13.5"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9:38" ht="13.5"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9:38" ht="13.5"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9:38" ht="13.5"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9:38" ht="13.5"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9:38" ht="13.5"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9:38" ht="13.5"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19:38" ht="13.5"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9:38" ht="13.5"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9:38" ht="13.5"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9:38" ht="13.5"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9:38" ht="13.5"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19:38" ht="13.5"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9:38" ht="13.5"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9:38" ht="13.5"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</sheetData>
  <sheetProtection/>
  <mergeCells count="38">
    <mergeCell ref="AH1:AH2"/>
    <mergeCell ref="AK1:AK2"/>
    <mergeCell ref="U1:U2"/>
    <mergeCell ref="V1:V2"/>
    <mergeCell ref="W1:W2"/>
    <mergeCell ref="X1:X2"/>
    <mergeCell ref="AE1:AE2"/>
    <mergeCell ref="AF1:AF2"/>
    <mergeCell ref="A6:C6"/>
    <mergeCell ref="A11:C11"/>
    <mergeCell ref="A22:C22"/>
    <mergeCell ref="A25:C25"/>
    <mergeCell ref="A5:C5"/>
    <mergeCell ref="T1:T2"/>
    <mergeCell ref="S1:S2"/>
    <mergeCell ref="G1:H1"/>
    <mergeCell ref="D1:D2"/>
    <mergeCell ref="E1:F1"/>
    <mergeCell ref="I1:J1"/>
    <mergeCell ref="K1:L1"/>
    <mergeCell ref="M1:N1"/>
    <mergeCell ref="A4:C4"/>
    <mergeCell ref="AN1:AN2"/>
    <mergeCell ref="AO1:AO2"/>
    <mergeCell ref="AL1:AL2"/>
    <mergeCell ref="AI1:AI2"/>
    <mergeCell ref="AJ1:AJ2"/>
    <mergeCell ref="Y1:Y2"/>
    <mergeCell ref="AP1:AP2"/>
    <mergeCell ref="O1:P1"/>
    <mergeCell ref="Q1:R1"/>
    <mergeCell ref="AA1:AA2"/>
    <mergeCell ref="AB1:AB2"/>
    <mergeCell ref="AC1:AC2"/>
    <mergeCell ref="AM1:AM2"/>
    <mergeCell ref="AD1:AD2"/>
    <mergeCell ref="Z1:Z2"/>
    <mergeCell ref="AG1:AG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8" scale="82" r:id="rId1"/>
  <headerFooter alignWithMargins="0">
    <oddHeader>&amp;C&amp;"ＭＳ Ｐ明朝,標準"&amp;14第８表　　病院の従事者状況　　　（その２）&amp;R平成１９年１０月１日現在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動態調査（第８表）</dc:title>
  <dc:subject/>
  <dc:creator>ＴＳＳ　第７Ｇ</dc:creator>
  <cp:keywords/>
  <dc:description/>
  <cp:lastModifiedBy>宮城県</cp:lastModifiedBy>
  <cp:lastPrinted>2009-11-06T04:49:01Z</cp:lastPrinted>
  <dcterms:created xsi:type="dcterms:W3CDTF">1999-10-13T04:21:50Z</dcterms:created>
  <dcterms:modified xsi:type="dcterms:W3CDTF">2009-11-06T04:49:02Z</dcterms:modified>
  <cp:category/>
  <cp:version/>
  <cp:contentType/>
  <cp:contentStatus/>
</cp:coreProperties>
</file>